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fhlbny.net\ProApps\Profiles\seyfertk\Desktop\"/>
    </mc:Choice>
  </mc:AlternateContent>
  <xr:revisionPtr revIDLastSave="0" documentId="13_ncr:1_{F9D39164-087E-4FD1-8930-3241CCF3FA22}" xr6:coauthVersionLast="47" xr6:coauthVersionMax="47" xr10:uidLastSave="{00000000-0000-0000-0000-000000000000}"/>
  <workbookProtection workbookAlgorithmName="SHA-512" workbookHashValue="ccjpcWuiQ+EVD31IM+OPrcC/RCCVqERUDSLWTanB9Gn8b/OK2DvewO6YSzA4FtC91+ckVzK+7osjEs78TmX9TQ==" workbookSaltValue="/BMyBjk4P6tCjNHJ2NlZyw==" workbookSpinCount="100000" lockStructure="1"/>
  <bookViews>
    <workbookView xWindow="-120" yWindow="-120" windowWidth="29040" windowHeight="15720" xr2:uid="{45B05EE7-B731-434A-8A0B-DE292414D6B3}"/>
  </bookViews>
  <sheets>
    <sheet name="Instructions" sheetId="8" r:id="rId1"/>
    <sheet name="1. Project Summary" sheetId="2" r:id="rId2"/>
    <sheet name="2. Building Specifications" sheetId="3" state="hidden" r:id="rId3"/>
    <sheet name="2. Schedule of Values" sheetId="4" r:id="rId4"/>
    <sheet name="3. Construction Budget Summary" sheetId="5" r:id="rId5"/>
    <sheet name="109 Version Control" sheetId="6" state="hidden" r:id="rId6"/>
  </sheets>
  <externalReferences>
    <externalReference r:id="rId7"/>
    <externalReference r:id="rId8"/>
    <externalReference r:id="rId9"/>
  </externalReferences>
  <definedNames>
    <definedName name="acquisition">'[1]Exhibits Lookup'!$H$2:$H$6</definedName>
    <definedName name="acquisitionevidence">'[2]Exhibit Lookups'!$I$2:$I$5</definedName>
    <definedName name="AMI">[1]Lookups!#REF!</definedName>
    <definedName name="AMIBandEdit">[1]Lookups!$BE$4:$BE$8</definedName>
    <definedName name="AMIBands">[3]Lookups!$I$4:$I$8</definedName>
    <definedName name="ApartmentType">[1]Lookups!$BF$4:$BF$10</definedName>
    <definedName name="Bedrooms">[2]Lookups!$O$4:$O$9</definedName>
    <definedName name="Bigapts">'1. Project Summary'!$AI$44:$AI$49</definedName>
    <definedName name="Bldg">[2]Lookups!$J$4:$J$7</definedName>
    <definedName name="contractor">'[1]Exhibits Lookup'!$L$2:$L$3</definedName>
    <definedName name="economicdiversity">'[1]Exhibits Lookup'!$V$2:$V$3</definedName>
    <definedName name="economicdiversityoption2">'[2]Exhibit Lookups'!$Q$2:$Q$3</definedName>
    <definedName name="EX">'[2]Exhibit Lookups'!$S$2:$S$3</definedName>
    <definedName name="ExhAProjectType">'[1]Exhibits Lookup'!$AB$2:$AB$4</definedName>
    <definedName name="expiration">'[2]Exhibit Lookups'!$F$2:$F$4</definedName>
    <definedName name="Expired">'[1]Exhibits Lookup'!$E$2:$E$4</definedName>
    <definedName name="FinancingSources">[2]Lookups!$P$4:$P$13</definedName>
    <definedName name="FundingSources">[1]Lookups!#REF!</definedName>
    <definedName name="FundingSourcesEdit">[1]Lookups!$BD$4:$BD$21</definedName>
    <definedName name="Guideline">[2]Lookups!$S$4:$S$5</definedName>
    <definedName name="homeownershiptype">'[2]Exhibit Lookups'!$A$2:$A$5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engthtransaction">'[2]Exhibit Lookups'!$J$2:$J$3</definedName>
    <definedName name="Midapt">'1. Project Summary'!$AI$37:$AI$42</definedName>
    <definedName name="nonarm">'[1]Exhibits Lookup'!$I$2:$I$4</definedName>
    <definedName name="OccupancyStatus">'[1]Exhibits Lookup'!$AC$2:$AC$3</definedName>
    <definedName name="Ownership">'[1]Exhibits Lookup'!$B$2:$B$3</definedName>
    <definedName name="Preservation_Role">#REF!</definedName>
    <definedName name="_xlnm.Print_Area" localSheetId="1">'1. Project Summary'!$G$2:$U$79</definedName>
    <definedName name="_xlnm.Print_Area" localSheetId="5">'109 Version Control'!$A$2:$Q$37</definedName>
    <definedName name="_xlnm.Print_Area" localSheetId="2">'2. Building Specifications'!$H$3:$O$26</definedName>
    <definedName name="_xlnm.Print_Area" localSheetId="3">'2. Schedule of Values'!$G$2:$Q$66</definedName>
    <definedName name="_xlnm.Print_Area" localSheetId="4">'3. Construction Budget Summary'!$J$3:$Q$49</definedName>
    <definedName name="_xlnm.Print_Area" localSheetId="0">Instructions!$A$1:$L$13</definedName>
    <definedName name="_xlnm.Print_Titles" localSheetId="1">'1. Project Summary'!$10:$10</definedName>
    <definedName name="_xlnm.Print_Titles" localSheetId="4">'3. Construction Budget Summary'!$8:$8</definedName>
    <definedName name="PROPERTYLOCATION">'1. Project Summary'!$J$11</definedName>
    <definedName name="propertymanager">'[1]Exhibits Lookup'!$N$2:$N$3</definedName>
    <definedName name="Renovations">'1. Project Summary'!$AI$51:$AI$55</definedName>
    <definedName name="Residential">'1. Project Summary'!$AI$58:$AI$62</definedName>
    <definedName name="Retention">'[1]Exhibits Lookup'!#REF!</definedName>
    <definedName name="Smallapts">'1. Project Summary'!$AI$30:$AI$35</definedName>
    <definedName name="State">[1]Lookups!$B$4:$B$55</definedName>
    <definedName name="StatusEdit">[1]Lookups!$BH$4:$BH$10</definedName>
    <definedName name="StatusOfFundingSources">[1]Lookups!#REF!</definedName>
    <definedName name="TC">'[1]Exhibits Lookup'!#REF!</definedName>
    <definedName name="Title">'[1]Exhibits Lookup'!$AD$2:$AD$3</definedName>
    <definedName name="Transaction">[1]Lookups!$BN$4:$BN$6</definedName>
    <definedName name="Type">'[1]Exhibits Lookup'!#REF!</definedName>
    <definedName name="UnitType">[1]Lookups!$BG$4:$BG$5</definedName>
    <definedName name="UnitType_ProjectDesc">'[1]Project Description'!$B$113:$B$114</definedName>
    <definedName name="yesno">'[1]Exhibits Lookup'!$P$2:$P$3</definedName>
    <definedName name="YNNA">[1]Lookups!$BC$4:$BC$6</definedName>
    <definedName name="Z_549168A2_B131_4BD3_8B45_8127C961C256_.wvu.Cols" localSheetId="5" hidden="1">'109 Version Control'!$O:$XFD</definedName>
    <definedName name="Z_549168A2_B131_4BD3_8B45_8127C961C256_.wvu.Cols" localSheetId="0" hidden="1">Instructions!$M:$XFD</definedName>
    <definedName name="Z_549168A2_B131_4BD3_8B45_8127C961C256_.wvu.PrintArea" localSheetId="1" hidden="1">'1. Project Summary'!$H$3:$O$26,'1. Project Summary'!$H$30:$O$77,'1. Project Summary'!#REF!</definedName>
    <definedName name="Z_549168A2_B131_4BD3_8B45_8127C961C256_.wvu.PrintArea" localSheetId="5" hidden="1">'109 Version Control'!$A$2:$Q$37</definedName>
    <definedName name="Z_549168A2_B131_4BD3_8B45_8127C961C256_.wvu.PrintArea" localSheetId="2" hidden="1">'2. Building Specifications'!$H$3:$O$26</definedName>
    <definedName name="Z_549168A2_B131_4BD3_8B45_8127C961C256_.wvu.PrintArea" localSheetId="3" hidden="1">'2. Schedule of Values'!$H$6:$P$65</definedName>
    <definedName name="Z_549168A2_B131_4BD3_8B45_8127C961C256_.wvu.PrintArea" localSheetId="4" hidden="1">'3. Construction Budget Summary'!$J$3:$Q$49</definedName>
    <definedName name="Z_549168A2_B131_4BD3_8B45_8127C961C256_.wvu.PrintArea" localSheetId="0" hidden="1">Instructions!$A$1:$K$10</definedName>
    <definedName name="Z_549168A2_B131_4BD3_8B45_8127C961C256_.wvu.PrintTitles" localSheetId="1" hidden="1">'1. Project Summary'!$10:$10</definedName>
    <definedName name="Z_549168A2_B131_4BD3_8B45_8127C961C256_.wvu.PrintTitles" localSheetId="4" hidden="1">'3. Construction Budget Summary'!$8:$8</definedName>
    <definedName name="Z_549168A2_B131_4BD3_8B45_8127C961C256_.wvu.Rows" localSheetId="0" hidden="1">Instructions!$13:$1048576,Instructions!#REF!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5" l="1"/>
  <c r="O13" i="5"/>
  <c r="L13" i="5"/>
  <c r="L12" i="5"/>
  <c r="L11" i="5"/>
  <c r="Q9" i="5"/>
  <c r="P9" i="5"/>
  <c r="O9" i="5"/>
  <c r="L9" i="5"/>
  <c r="L8" i="5"/>
  <c r="T70" i="2" l="1" a="1"/>
  <c r="T70" i="2" s="1"/>
  <c r="T52" i="2" a="1"/>
  <c r="T52" i="2" s="1"/>
  <c r="T51" i="2"/>
  <c r="Q8" i="5" l="1"/>
  <c r="O20" i="5"/>
  <c r="O21" i="5"/>
  <c r="O22" i="5"/>
  <c r="O25" i="5"/>
  <c r="O26" i="5"/>
  <c r="O27" i="5"/>
  <c r="O30" i="5"/>
  <c r="O31" i="5"/>
  <c r="O35" i="5"/>
  <c r="O43" i="5"/>
  <c r="J8" i="4"/>
  <c r="P8" i="4"/>
  <c r="J9" i="4"/>
  <c r="N9" i="4"/>
  <c r="O9" i="4"/>
  <c r="P9" i="4"/>
  <c r="J11" i="4"/>
  <c r="J12" i="4"/>
  <c r="J13" i="4"/>
  <c r="N13" i="4"/>
  <c r="J14" i="4"/>
  <c r="O46" i="4"/>
  <c r="P26" i="4" s="1"/>
  <c r="O50" i="4"/>
  <c r="O52" i="4"/>
  <c r="J6" i="3"/>
  <c r="L6" i="3"/>
  <c r="O6" i="3"/>
  <c r="J7" i="3"/>
  <c r="L7" i="3"/>
  <c r="N7" i="3"/>
  <c r="O7" i="3"/>
  <c r="J9" i="3"/>
  <c r="O9" i="3"/>
  <c r="L13" i="3"/>
  <c r="N34" i="2"/>
  <c r="O41" i="2"/>
  <c r="L42" i="2"/>
  <c r="J38" i="2" s="1"/>
  <c r="M42" i="2"/>
  <c r="M47" i="2" s="1"/>
  <c r="N42" i="2"/>
  <c r="N47" i="2" s="1"/>
  <c r="O43" i="2"/>
  <c r="O44" i="2"/>
  <c r="O45" i="2"/>
  <c r="O46" i="2"/>
  <c r="K47" i="2"/>
  <c r="O48" i="2"/>
  <c r="O49" i="2"/>
  <c r="K50" i="2"/>
  <c r="L50" i="2"/>
  <c r="M50" i="2"/>
  <c r="N50" i="2"/>
  <c r="J77" i="2"/>
  <c r="O53" i="4" l="1"/>
  <c r="P54" i="4" s="1"/>
  <c r="P51" i="4"/>
  <c r="P47" i="4"/>
  <c r="O23" i="5"/>
  <c r="Q20" i="5" s="1"/>
  <c r="P41" i="4"/>
  <c r="P48" i="4"/>
  <c r="P35" i="4"/>
  <c r="P33" i="4"/>
  <c r="O32" i="5"/>
  <c r="O28" i="5"/>
  <c r="P43" i="4"/>
  <c r="P27" i="4"/>
  <c r="P56" i="4"/>
  <c r="P57" i="4"/>
  <c r="O58" i="4"/>
  <c r="O59" i="4" s="1"/>
  <c r="P55" i="4"/>
  <c r="P39" i="4"/>
  <c r="P31" i="4"/>
  <c r="P49" i="4"/>
  <c r="P45" i="4"/>
  <c r="P37" i="4"/>
  <c r="P29" i="4"/>
  <c r="K51" i="2"/>
  <c r="N51" i="2"/>
  <c r="M51" i="2"/>
  <c r="O50" i="2"/>
  <c r="L47" i="2"/>
  <c r="O47" i="2" s="1"/>
  <c r="O42" i="2"/>
  <c r="P44" i="4"/>
  <c r="P42" i="4"/>
  <c r="P40" i="4"/>
  <c r="P38" i="4"/>
  <c r="P36" i="4"/>
  <c r="P34" i="4"/>
  <c r="P32" i="4"/>
  <c r="P30" i="4"/>
  <c r="P28" i="4"/>
  <c r="Q25" i="5"/>
  <c r="Q22" i="5"/>
  <c r="Q30" i="5" l="1"/>
  <c r="Q31" i="5"/>
  <c r="O34" i="5"/>
  <c r="Q35" i="5" s="1"/>
  <c r="O51" i="2"/>
  <c r="Q26" i="5"/>
  <c r="Q21" i="5"/>
  <c r="Q23" i="5" s="1"/>
  <c r="Q27" i="5"/>
  <c r="P52" i="4"/>
  <c r="P50" i="4"/>
  <c r="P46" i="4"/>
  <c r="X35" i="5"/>
  <c r="X36" i="5" s="1"/>
  <c r="L51" i="2"/>
  <c r="M73" i="2" s="1"/>
  <c r="O36" i="5" l="1"/>
  <c r="Q28" i="5"/>
  <c r="N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randalld</author>
    <author>griffita</author>
  </authors>
  <commentList>
    <comment ref="K32" authorId="0" shapeId="0" xr:uid="{00000000-0006-0000-0400-000001000000}">
      <text>
        <r>
          <rPr>
            <b/>
            <sz val="8"/>
            <color indexed="81"/>
            <rFont val="Tahoma"/>
            <family val="2"/>
          </rPr>
          <t>FHLB-NY:
e.g., structural retrofit demolition</t>
        </r>
        <r>
          <rPr>
            <sz val="8"/>
            <color indexed="81"/>
            <rFont val="Tahoma"/>
            <family val="2"/>
          </rPr>
          <t xml:space="preserve">
</t>
        </r>
      </text>
    </comment>
    <comment ref="P52" authorId="1" shapeId="0" xr:uid="{00000000-0006-0000-0400-000002000000}">
      <text>
        <r>
          <rPr>
            <b/>
            <sz val="9"/>
            <color indexed="81"/>
            <rFont val="Tahoma"/>
            <family val="2"/>
          </rPr>
          <t>Administrator:</t>
        </r>
        <r>
          <rPr>
            <sz val="9"/>
            <color indexed="81"/>
            <rFont val="Tahoma"/>
            <family val="2"/>
          </rPr>
          <t xml:space="preserve">
Calculated as a percentage of Direct Construction Costs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<sst xmlns="http://schemas.openxmlformats.org/spreadsheetml/2006/main" count="471" uniqueCount="401">
  <si>
    <t>1.)</t>
  </si>
  <si>
    <t>2.)</t>
  </si>
  <si>
    <t>3.)</t>
  </si>
  <si>
    <t>Project Name:</t>
  </si>
  <si>
    <t>Project Location:</t>
  </si>
  <si>
    <t>Address</t>
  </si>
  <si>
    <t>City</t>
  </si>
  <si>
    <t>State</t>
  </si>
  <si>
    <t>Zip Code + 4</t>
  </si>
  <si>
    <t>Renovation Level 1 - Cosmetics</t>
  </si>
  <si>
    <t>Renovation Level 2 - Cosmetics, Non-masonry Partitions</t>
  </si>
  <si>
    <t>Renovation Level 3 - Cosmetics, Non-masonry Partitions, Masonry Partitions</t>
  </si>
  <si>
    <t>Renovation Level 4 - Cosmetics, Non-masonry Partitions, Masonry Partitions, Bathrooms, Kitchens</t>
  </si>
  <si>
    <t>Renovation Level 5 - Cosmetics, Non-masonry Partitions, Masonry Partitions, Bathrooms, Kitchens, Equip, Ext Doors &amp; Windows</t>
  </si>
  <si>
    <t>Apartment, 1-3 Story Reno</t>
  </si>
  <si>
    <t>Brick Veneer/Reinforced Concrete</t>
  </si>
  <si>
    <t>Apartment, 4-7 Story Reno</t>
  </si>
  <si>
    <t>Brick Veneer/Rigid Steel</t>
  </si>
  <si>
    <t>Apartment, 8+ Stories Reno</t>
  </si>
  <si>
    <t>EIFS &amp; Metal Studs/Rigid Steel</t>
  </si>
  <si>
    <t>Building Type</t>
  </si>
  <si>
    <t>Apartment, 1-3 Story</t>
  </si>
  <si>
    <t>Fiber Cement/Wood Frame</t>
  </si>
  <si>
    <t>Apartment, 4-7 Story</t>
  </si>
  <si>
    <t>Stone Veneer/Wood Frame</t>
  </si>
  <si>
    <t>sq. ft.</t>
  </si>
  <si>
    <t xml:space="preserve">Apartment, 8+ Stories </t>
  </si>
  <si>
    <t>Stucco &amp; Concrete Block/Reinforced Concrete</t>
  </si>
  <si>
    <t>Residential Home 1 Story</t>
  </si>
  <si>
    <t>EIFS/Rigid Steel</t>
  </si>
  <si>
    <t>Story Height</t>
  </si>
  <si>
    <t>ft.</t>
  </si>
  <si>
    <t>Residential Home 2 Story</t>
  </si>
  <si>
    <t>Curtain Wall/Rigid Steel</t>
  </si>
  <si>
    <t>Residential Home 3 Story</t>
  </si>
  <si>
    <t>Precast Concrete/Reinforced Concrete</t>
  </si>
  <si>
    <t>Stucco/Reinforced Concrete</t>
  </si>
  <si>
    <t>Brick Veneer/Wood Frame</t>
  </si>
  <si>
    <t>Solid Masonry</t>
  </si>
  <si>
    <t>Stucco on Wood Frame</t>
  </si>
  <si>
    <t>Wood Siding/Wood Frame</t>
  </si>
  <si>
    <t>Total</t>
  </si>
  <si>
    <t>Select</t>
  </si>
  <si>
    <t>Union</t>
  </si>
  <si>
    <t>Non-Union</t>
  </si>
  <si>
    <t>New Construction</t>
  </si>
  <si>
    <t>Sq.Ft.                =</t>
  </si>
  <si>
    <t>End of this Page of Form (Continue to Next Tab, "Schedule of Values")</t>
  </si>
  <si>
    <t>Drop-Down Menus</t>
  </si>
  <si>
    <t>Apartments (1-story, enclosed corridors)</t>
  </si>
  <si>
    <t>Apartments (1-story, no corridors, walk-up)</t>
  </si>
  <si>
    <t>Apartments (2-3 stories, enclosed corridors)</t>
  </si>
  <si>
    <t>Apartments (2-3-stories, exterior corridors)</t>
  </si>
  <si>
    <t>Apartments (4-7 stories)</t>
  </si>
  <si>
    <t>Apartments (8+ stories)</t>
  </si>
  <si>
    <t>Senior Living (1-story), Age 55+ Independent</t>
  </si>
  <si>
    <t>Senior Living (2-3 stories), Age 55+ Independent</t>
  </si>
  <si>
    <t>Senior Living (4-7 stories), Age 55+ Independent</t>
  </si>
  <si>
    <t>Senior Living (8+ stories), Age 55+ Independent</t>
  </si>
  <si>
    <t>Assisted Living (1-story), Age 62+ Elderly Assisted</t>
  </si>
  <si>
    <t>Assisted Living (2-3 stories), Age 62+ Elderly Assisted</t>
  </si>
  <si>
    <t>Assisted Living (4-7 stories), Age 62+ Elderly Assisted</t>
  </si>
  <si>
    <t>Assisted Living (8+ stories), Age 62+ Elderly Assisted</t>
  </si>
  <si>
    <t>Nursing Home</t>
  </si>
  <si>
    <t>Homeless Transitional Centers (Residential)</t>
  </si>
  <si>
    <t>Homeless Transitional Centers (Commercial)</t>
  </si>
  <si>
    <t>Single-family Detached (1-story)</t>
  </si>
  <si>
    <t>Single-family Detached (1-story with garage)</t>
  </si>
  <si>
    <t>Single-family Detached (2-stories)</t>
  </si>
  <si>
    <t>Single-family Detached (2-stories with garage)</t>
  </si>
  <si>
    <t>Duplexes (1-story)</t>
  </si>
  <si>
    <t>Duplexes (1-story with garage)</t>
  </si>
  <si>
    <t>Duplexes (2-stories)</t>
  </si>
  <si>
    <t>Duplexes (2-stories with garage)</t>
  </si>
  <si>
    <t>Town Homes (1-story)</t>
  </si>
  <si>
    <t>Town Homes (1-story with garage)</t>
  </si>
  <si>
    <t>Town Homes (2-stories)</t>
  </si>
  <si>
    <t>Town Homes (2-stories with garage)</t>
  </si>
  <si>
    <t>Manufactured Homes</t>
  </si>
  <si>
    <t>Quality</t>
  </si>
  <si>
    <t>Q1 - Low</t>
  </si>
  <si>
    <t>Q1. Low dwellings with this quality rating are of basic quality and lower cost; some may not be suitable for year-round occupancy. Such dwellings are often built with simple plans or without plans, often utilizing the lowest quality building materials. Such dwellings are often built or expanded by persons who are professionally unskilled or possess only minimal construction skills. Electrical, plumbing and other mechanical systems and equipment may be minimal or non-existent. Older dwellings may feature one or more substandard non-conforming additions the original structure.</t>
  </si>
  <si>
    <t>Q2 - Fair</t>
  </si>
  <si>
    <t>Q2. Fair dwellings with this quality rating feature economy of construction and basic functionality as main considerations. Such dwellings feature a plain design using readily available or basic floor plans featuring minimal fenestration and basic finished with minimal exterior ornamentation and limited interior detail. These dwellings meet minimum building codes and are construction with inexpensive, stock materials and limited refinements and upgrades.</t>
  </si>
  <si>
    <t>Q3 - Average</t>
  </si>
  <si>
    <t>Q3. Average dwellings with this quality rating meet or exceed the requirements of applicable building codes. Standard or modified standard building plans are utilized and the design includes adequate fenestration and some exterior ornamentation and interior refinements. Materials, workmanship, finish, and equipment are of stock or builder grade and may feature some upgrades.</t>
  </si>
  <si>
    <t>Q4 - Good</t>
  </si>
  <si>
    <t>Q4. Good dwelling with this quality rating are residences of higher quality built from individual or readily available designer plans in above-standard residential tract developments or on an individual property owner’s site. The design includes significant exterior ornamentation and interiors that are well finished. The workmanship exceeds acceptable standards and many materials and finishes through the dwelling have been upgraded from “stock” standards.</t>
  </si>
  <si>
    <t>Q5 - Very Good</t>
  </si>
  <si>
    <t>Q5. Very good dwellings with this quality rating are often custom designed for construction on an individual property owner’s site. However, dwellings in this quality grade are also found in high-quality tract developments featuring residences construction from individual plans or from highly modified or upgraded plans. The design features detailed, high-quality  exterior ornamentation, high-quality interior refinements, and detail. The workmanship, materials, and finishes throughout the dwelling are of exceptionally high quality.</t>
  </si>
  <si>
    <t>Q6 - Excellent</t>
  </si>
  <si>
    <t>Q6. Excellent dwellings with this quality rating are unusually unique structures that are individually designed by an architect for a specified use. Such residences typically are constructed from detailed architectural plans and specifications and feature an exceptionally high level of workmanship and exceptionally high-grade materials through the interior and exterior of the structure. The design features exceptionally high-quality exterior refinements and ornamentation, and exceptionally high-quality interior refinements. The workmanship, materials, and finishes throughout the dwelling are exceptionally high quality.</t>
  </si>
  <si>
    <t>Special Conditions</t>
  </si>
  <si>
    <t>Yes</t>
  </si>
  <si>
    <t>No</t>
  </si>
  <si>
    <t>Existing Land Condition</t>
  </si>
  <si>
    <t>N/A - project only involves rehabilitation</t>
  </si>
  <si>
    <t>Raw land requiring infrastructure (roadways and utilities)</t>
  </si>
  <si>
    <t>Developed lot(s) ready for vertical construction</t>
  </si>
  <si>
    <t>Raw land requiring minor demo prior to infrastructure</t>
  </si>
  <si>
    <t>Extensive existing improvements to demo prior to infrastructure</t>
  </si>
  <si>
    <t>Rehab Categories</t>
  </si>
  <si>
    <t>&lt; Minor</t>
  </si>
  <si>
    <t>&lt; Minor - A less than minor level of rehabilitation.</t>
  </si>
  <si>
    <t>Minor</t>
  </si>
  <si>
    <t>Minor - Spot rehab of major systems (minor roof repair, HVAC servicing, spot window replacement) and spot rehab of interior finishes (minor painting, floor coverings, plumbing fixtures, provisions for seniors).</t>
  </si>
  <si>
    <t>Minor to moderate</t>
  </si>
  <si>
    <t>Minor to moderate - Most rehab on interior finishes and minor cosmetic touch-ups to exterior finishes. Spot replacement of major systems may occur (roofing, HVAC, windows).</t>
  </si>
  <si>
    <t>Moderate</t>
  </si>
  <si>
    <t>Moderate - Replacement of some major systems (roofing, HVAC, windows) and significant replacement of interior finishes (floor coverings, paint, plumbing and electrical fixtures, cabinets and countertops).</t>
  </si>
  <si>
    <t>Moderate to major</t>
  </si>
  <si>
    <t>Moderate to major - Replacement of most major systems (roofing, HVAC, windows) and significant replacement of interior finishes (floor coverings, paint, plumbing and electrical fixtures, cabinets and countertops).</t>
  </si>
  <si>
    <t>Major</t>
  </si>
  <si>
    <t>Major - Replacement of nearly all major systems and finishes. Foundation and structural frame remain in tact.</t>
  </si>
  <si>
    <t>Gut rehab / adaptive reuse</t>
  </si>
  <si>
    <t>Gut rehab / adaptive reuse - Replacement of all major systems and finishes. Foundation and structural frame remain in tact although significant architectural changes may occur (changes to room layout and/or addition of square footage to buildings).</t>
  </si>
  <si>
    <t>Rehab Scope</t>
  </si>
  <si>
    <t>Based on the subject project's plans and specifications, I would describe the subject project's overall rehabilitation scope to be the selection below based on the definition displayed.</t>
  </si>
  <si>
    <t>The subject project does not involve rehabilitation or adaptive reuse.</t>
  </si>
  <si>
    <t>Third Party Professional</t>
  </si>
  <si>
    <t>Architect</t>
  </si>
  <si>
    <t>Engineer</t>
  </si>
  <si>
    <t>Construction Manager</t>
  </si>
  <si>
    <t>General Contractor</t>
  </si>
  <si>
    <t>2. Building Specifications</t>
  </si>
  <si>
    <t>Application/Project No:</t>
  </si>
  <si>
    <t>Submit Date:</t>
  </si>
  <si>
    <t>Architect:</t>
  </si>
  <si>
    <t>License:</t>
  </si>
  <si>
    <t>Building Specifications</t>
  </si>
  <si>
    <t>Building and Site Information</t>
  </si>
  <si>
    <t xml:space="preserve"> </t>
  </si>
  <si>
    <t>Bedroom Distribution</t>
  </si>
  <si>
    <t>Rehabilitation</t>
  </si>
  <si>
    <t>0- Bedroom</t>
  </si>
  <si>
    <t>1-Bedroom</t>
  </si>
  <si>
    <t>2-Bedroom</t>
  </si>
  <si>
    <t>3-Bedroom</t>
  </si>
  <si>
    <t>4-Bedroom or More</t>
  </si>
  <si>
    <t>General Shape of Buildings</t>
  </si>
  <si>
    <t>Structural Frame</t>
  </si>
  <si>
    <t>Stories Above Grade</t>
  </si>
  <si>
    <t>Elevator</t>
  </si>
  <si>
    <t>Main Roof Pitch</t>
  </si>
  <si>
    <t>End of this Page of Form (Continue to Next Tabs)</t>
  </si>
  <si>
    <t>General Shape</t>
  </si>
  <si>
    <t>Square</t>
  </si>
  <si>
    <t>Rectangular</t>
  </si>
  <si>
    <t>Irregular</t>
  </si>
  <si>
    <t>Very irregular</t>
  </si>
  <si>
    <t>Wood or steel framed</t>
  </si>
  <si>
    <t>Masonry (concrete block) bearing walls</t>
  </si>
  <si>
    <t>Reinforced concrete frame</t>
  </si>
  <si>
    <t>Metal frame and walls</t>
  </si>
  <si>
    <t>Varies (1-2)</t>
  </si>
  <si>
    <t>Varies (2-3)</t>
  </si>
  <si>
    <t>Varies (1-3)</t>
  </si>
  <si>
    <t>Provide instructions</t>
  </si>
  <si>
    <t>"Flat Roof"</t>
  </si>
  <si>
    <t>1:12</t>
  </si>
  <si>
    <t>2:12</t>
  </si>
  <si>
    <t>3:12</t>
  </si>
  <si>
    <t>4:12</t>
  </si>
  <si>
    <t>5:12</t>
  </si>
  <si>
    <t>6:12</t>
  </si>
  <si>
    <t>7:12</t>
  </si>
  <si>
    <t>8:12</t>
  </si>
  <si>
    <t>9:12</t>
  </si>
  <si>
    <t>10:12</t>
  </si>
  <si>
    <t>11:12</t>
  </si>
  <si>
    <t>12:12</t>
  </si>
  <si>
    <t>Number of Buildings</t>
  </si>
  <si>
    <t>Construction/Rehabilitation Cost Verification</t>
  </si>
  <si>
    <t>Div</t>
  </si>
  <si>
    <t>Amount</t>
  </si>
  <si>
    <t>%</t>
  </si>
  <si>
    <t>1 - Res</t>
  </si>
  <si>
    <t>2 - Res</t>
  </si>
  <si>
    <t>Hallways/Lobbies/Stairwells</t>
  </si>
  <si>
    <t>3 - Res</t>
  </si>
  <si>
    <t>4 - Res</t>
  </si>
  <si>
    <t>5 - Res</t>
  </si>
  <si>
    <t>Laundry Rooms</t>
  </si>
  <si>
    <t>6 - Res</t>
  </si>
  <si>
    <t>7 - Res</t>
  </si>
  <si>
    <t>8 - RSW</t>
  </si>
  <si>
    <t>9 - RSW</t>
  </si>
  <si>
    <t>10 - NR</t>
  </si>
  <si>
    <t xml:space="preserve">Commercial </t>
  </si>
  <si>
    <t>11 - NR</t>
  </si>
  <si>
    <t>12 - NR</t>
  </si>
  <si>
    <t xml:space="preserve">Basement </t>
  </si>
  <si>
    <t>13 - NR</t>
  </si>
  <si>
    <t>14 - NRSW</t>
  </si>
  <si>
    <t>15 - NRSW</t>
  </si>
  <si>
    <t>16 - NRSW</t>
  </si>
  <si>
    <t>17 - NRSW</t>
  </si>
  <si>
    <t>18 - NRSW</t>
  </si>
  <si>
    <t>19 - NRSW</t>
  </si>
  <si>
    <t>20 - NRSW</t>
  </si>
  <si>
    <t>21 - POGR</t>
  </si>
  <si>
    <t>22 - POGR</t>
  </si>
  <si>
    <t>23 - POGR</t>
  </si>
  <si>
    <t>24 - Other</t>
  </si>
  <si>
    <t>25 - CO</t>
  </si>
  <si>
    <t>26 - OC</t>
  </si>
  <si>
    <t>27 - ODCC</t>
  </si>
  <si>
    <t>28 - CTG</t>
  </si>
  <si>
    <t>Total Hard Costs</t>
  </si>
  <si>
    <t>Subtotal - Hard Costs</t>
  </si>
  <si>
    <t>Hard Cost Details - Project Construction Form</t>
  </si>
  <si>
    <t>Revision History</t>
  </si>
  <si>
    <t>Overview:</t>
  </si>
  <si>
    <t>This worksheet serves to outline the changes to the Project Construction Form over time. This will be updated whenever a new version is published to the Bank's website.</t>
  </si>
  <si>
    <t>Revision History Summary:</t>
  </si>
  <si>
    <t>Version</t>
  </si>
  <si>
    <t>Brief Description</t>
  </si>
  <si>
    <t>Made changes per the action plan items/committee decisions for the 2014 round and for use for future drawdowns</t>
  </si>
  <si>
    <t>Revision History Details:</t>
  </si>
  <si>
    <t>● Removed "2. Building Specifications"  as this data was not utilized in our analysis (tab is hidden in workbook if needed in future updates)</t>
  </si>
  <si>
    <t>● Updated headers (lines 6-12) so they were consistent across all tabs</t>
  </si>
  <si>
    <t>● Added blue text of "select" or "enter text here" to prompt sections to be completed</t>
  </si>
  <si>
    <t>● Added new Forms &amp; Attachments to tab "1. Project Summary"  (Construction Contract / AIA / CNA)</t>
  </si>
  <si>
    <t xml:space="preserve">● Added estimate of associated costs to Special Development Conditions on tab "1. Project Summary" </t>
  </si>
  <si>
    <t>● Added Construction/Rehabilitation Cost Verification to tab "2. Schedule of Values"</t>
  </si>
  <si>
    <t>● Added Certification on tab "3. Construction Budget Summary"</t>
  </si>
  <si>
    <t>All renovations</t>
  </si>
  <si>
    <t>All residential</t>
  </si>
  <si>
    <t>Apartment, 1-3 Story Renovation</t>
  </si>
  <si>
    <t>Apartment, 4-7 Story Renovation</t>
  </si>
  <si>
    <t>Apartment, 8+ Stories Renovation</t>
  </si>
  <si>
    <t>FHLB New York Construction Budget Summary Form (tab 3)
(Automatic summary of total hard cost budget)</t>
  </si>
  <si>
    <r>
      <rPr>
        <b/>
        <u/>
        <sz val="10"/>
        <rFont val="Arial"/>
        <family val="2"/>
      </rPr>
      <t>Instructions</t>
    </r>
    <r>
      <rPr>
        <b/>
        <sz val="10"/>
        <rFont val="Arial"/>
        <family val="2"/>
      </rPr>
      <t xml:space="preserve">: 
</t>
    </r>
    <r>
      <rPr>
        <sz val="10"/>
        <rFont val="Arial"/>
        <family val="2"/>
      </rPr>
      <t xml:space="preserve">The Project Construction Form, which also serves as the cost estimate, should be completed and certified by a qualified professional (e.g. architect, engineer, construction manager or general contractor).  In the absence of a properly completed Project Construction Form, the application may be eliminated due to the lack of sufficient data to properly complete the analysis.                                                                    </t>
    </r>
    <r>
      <rPr>
        <b/>
        <i/>
        <sz val="9"/>
        <rFont val="Arial"/>
        <family val="2"/>
      </rPr>
      <t>I</t>
    </r>
    <r>
      <rPr>
        <b/>
        <i/>
        <u/>
        <sz val="9"/>
        <rFont val="Arial"/>
        <family val="2"/>
      </rPr>
      <t>nstrucciones</t>
    </r>
    <r>
      <rPr>
        <b/>
        <i/>
        <sz val="9"/>
        <rFont val="Arial"/>
        <family val="2"/>
      </rPr>
      <t>:</t>
    </r>
    <r>
      <rPr>
        <i/>
        <sz val="9"/>
        <rFont val="Arial"/>
        <family val="2"/>
      </rPr>
      <t xml:space="preserve">                                                                                                                                                                                     El Formulario de Construcción del Proyecto, que también sirve como estimación de costos, debe ser completado y certificado por un profesional calificado (por ejemplo, arquitecto, ingeniero, gerente de construcción o contratista general). En ausencia de un Formulario de Construcción del Proyecto debidamente completado, la solicitud puede ser eliminada debido a la falta de datos suficientes para completar adecuadamente el análisis.</t>
    </r>
  </si>
  <si>
    <r>
      <rPr>
        <b/>
        <sz val="10"/>
        <color theme="0"/>
        <rFont val="Arial"/>
        <family val="2"/>
      </rPr>
      <t xml:space="preserve">If the project consists of buildings that differ between: a) Zip Code, b) Building Type, c) Scope of Work, and/or d) Wall / Framing Type, please provide one (1) Project Construction Form for each unique combination of the four (4) aforementioned data points. If the project will be providing multiple Project Construction Forms, please name each Form identifying to which of the four (4) data points each Form corresponds.  </t>
    </r>
    <r>
      <rPr>
        <sz val="10"/>
        <color theme="0"/>
        <rFont val="Arial"/>
        <family val="2"/>
      </rPr>
      <t xml:space="preserve">                                                                                                                                                                                                                                                                                                                                                                                                                                                       </t>
    </r>
    <r>
      <rPr>
        <i/>
        <sz val="9"/>
        <color theme="0"/>
        <rFont val="Arial"/>
        <family val="2"/>
      </rPr>
      <t>Si el proyecto consiste en edificios que difieren entre: a) Código Postal, b) Tipo de Edificio, c) Alcance del Trabajo y/o d) Tipo de Pared / Estructura, por favor proporcione un (1) Formulario de Construcción del Proyecto para cada combinación única de los cuatro (4) puntos de datos mencionados. Si el proyecto va a proporcionar varios Formularios de Construcción del Proyecto, por favor nombre cada Formulario indicando a cuál de los cuatro (4) puntos de datos corresponde cada Formulario.</t>
    </r>
    <r>
      <rPr>
        <sz val="10"/>
        <color theme="0"/>
        <rFont val="Arial"/>
        <family val="2"/>
      </rPr>
      <t xml:space="preserve">
</t>
    </r>
    <r>
      <rPr>
        <b/>
        <sz val="10"/>
        <color theme="0"/>
        <rFont val="Arial"/>
        <family val="2"/>
      </rPr>
      <t xml:space="preserve">The Project Construction Form(s) should be saved in Excel format and included in the Project Construction Form section within the AHP System portal.  </t>
    </r>
    <r>
      <rPr>
        <sz val="10"/>
        <color theme="0"/>
        <rFont val="Arial"/>
        <family val="2"/>
      </rPr>
      <t xml:space="preserve">                                                   </t>
    </r>
    <r>
      <rPr>
        <i/>
        <sz val="9"/>
        <color theme="0"/>
        <rFont val="Arial"/>
        <family val="2"/>
      </rPr>
      <t xml:space="preserve">El/Los Formulario(s) de Construcción del Proyecto deben guardarse en formato Excel e incluirse en la sección de Formulario de Construcción del Proyecto dentro del portal del Sistema AHP.
</t>
    </r>
    <r>
      <rPr>
        <sz val="10"/>
        <color theme="0"/>
        <rFont val="Arial"/>
        <family val="2"/>
      </rPr>
      <t xml:space="preserve">
</t>
    </r>
    <r>
      <rPr>
        <b/>
        <sz val="10"/>
        <color theme="0"/>
        <rFont val="Arial"/>
        <family val="2"/>
      </rPr>
      <t>The signature page of the Project Construction Form (refer to the "3. Construction Budget Summary" tab) should be executed by a qualified professional ( e.g. architect, engineer, construction manager or general contractor) and submitted as a PDF within the Project Construction Form section within the AHP System Portal.</t>
    </r>
    <r>
      <rPr>
        <sz val="10"/>
        <color theme="0"/>
        <rFont val="Arial"/>
        <family val="2"/>
      </rPr>
      <t xml:space="preserve">                                                            </t>
    </r>
    <r>
      <rPr>
        <i/>
        <sz val="9"/>
        <color theme="0"/>
        <rFont val="Arial"/>
        <family val="2"/>
      </rPr>
      <t>La página de firma del Formulario de Construcción del Proyecto (consulte la pestaña "3. Resumen del Presupuesto de Construcción") debe ser firmada por un profesional calificado (por ejemplo, arquitecto, ingeniero, gerente de construcción o contratista general) y enviada como un archivo PDF en la sección de Formulario de Construcción del Proyecto dentro del portal del Sistema AHP.</t>
    </r>
  </si>
  <si>
    <r>
      <rPr>
        <b/>
        <sz val="10"/>
        <color theme="0"/>
        <rFont val="Arial"/>
        <family val="2"/>
      </rPr>
      <t xml:space="preserve">To complete the Project Construction Form, please refer to the instructions on the first section of the form.   </t>
    </r>
    <r>
      <rPr>
        <sz val="10"/>
        <color theme="0"/>
        <rFont val="Arial"/>
        <family val="2"/>
      </rPr>
      <t xml:space="preserve">                                                                                                                          </t>
    </r>
    <r>
      <rPr>
        <i/>
        <sz val="9"/>
        <color theme="0"/>
        <rFont val="Arial"/>
        <family val="2"/>
      </rPr>
      <t>Para completar el Formulario de Construcción del Proyecto, consulte las instrucciones en la primera sección del formulario.</t>
    </r>
  </si>
  <si>
    <r>
      <t xml:space="preserve">ALL YELLOW FIELDS MUST BE COMPLETED ON PROJECT SUMMARY TAB EVEN IF IT IS ZERO OR THE FORM WILL NOT BE CONSIDERED COMPLETE                                                                                    </t>
    </r>
    <r>
      <rPr>
        <i/>
        <sz val="11"/>
        <color rgb="FFFF0000"/>
        <rFont val="Arial"/>
        <family val="2"/>
      </rPr>
      <t xml:space="preserve">TODOS LOS CAMPOS AMARILLOS DEBEN SER COMPLETADOS EN LA PESTAÑA DE RESUMEN DEL PROYECTO, INCLUSO SI ES CERO, O EL FORMULARIO NO SERÁ CONSIDERADO COMPLETO.    </t>
    </r>
  </si>
  <si>
    <r>
      <rPr>
        <b/>
        <sz val="10"/>
        <color theme="0"/>
        <rFont val="Arial"/>
        <family val="2"/>
      </rPr>
      <t xml:space="preserve">If the project consists of multiple buildings and the Building Information is not available for each building, the project should provide a single Project Construction Form with the Building Information of a single, example building within the project.             </t>
    </r>
    <r>
      <rPr>
        <sz val="10"/>
        <color theme="0"/>
        <rFont val="Arial"/>
        <family val="2"/>
      </rPr>
      <t xml:space="preserve">                                                            </t>
    </r>
    <r>
      <rPr>
        <i/>
        <sz val="9"/>
        <color theme="0"/>
        <rFont val="Arial"/>
        <family val="2"/>
      </rPr>
      <t>Si el proyecto consiste en varios edificios y la Información del Edificio no está disponible para cada uno de ellos, el proyecto debe proporcionar un solo Formulario de Construcción del Proyecto con la Información del Edificio de un solo edificio de ejemplo dentro del proyecto.</t>
    </r>
  </si>
  <si>
    <r>
      <rPr>
        <b/>
        <sz val="10"/>
        <rFont val="Arial"/>
        <family val="2"/>
      </rPr>
      <t>Submission Date</t>
    </r>
    <r>
      <rPr>
        <sz val="10"/>
        <rFont val="Arial"/>
        <family val="2"/>
      </rPr>
      <t xml:space="preserve"> / </t>
    </r>
    <r>
      <rPr>
        <i/>
        <sz val="10"/>
        <rFont val="Arial"/>
        <family val="2"/>
      </rPr>
      <t>Fecha de submision:</t>
    </r>
  </si>
  <si>
    <t>License(s)/ Licencia(s):</t>
  </si>
  <si>
    <r>
      <rPr>
        <b/>
        <sz val="10"/>
        <color theme="1"/>
        <rFont val="Arial"/>
        <family val="2"/>
      </rPr>
      <t>Address</t>
    </r>
    <r>
      <rPr>
        <i/>
        <sz val="10"/>
        <color theme="1"/>
        <rFont val="Arial"/>
        <family val="2"/>
      </rPr>
      <t xml:space="preserve"> / </t>
    </r>
    <r>
      <rPr>
        <i/>
        <sz val="9"/>
        <color theme="1"/>
        <rFont val="Arial"/>
        <family val="2"/>
      </rPr>
      <t>Direccion</t>
    </r>
    <r>
      <rPr>
        <i/>
        <sz val="10"/>
        <color theme="1"/>
        <rFont val="Arial"/>
        <family val="2"/>
      </rPr>
      <t>:</t>
    </r>
  </si>
  <si>
    <r>
      <rPr>
        <b/>
        <sz val="10"/>
        <color theme="1"/>
        <rFont val="Arial"/>
        <family val="2"/>
      </rPr>
      <t>City</t>
    </r>
    <r>
      <rPr>
        <i/>
        <sz val="10"/>
        <color theme="1"/>
        <rFont val="Arial"/>
        <family val="2"/>
      </rPr>
      <t>/</t>
    </r>
    <r>
      <rPr>
        <i/>
        <sz val="9"/>
        <color theme="1"/>
        <rFont val="Arial"/>
        <family val="2"/>
      </rPr>
      <t>Ciudad</t>
    </r>
  </si>
  <si>
    <r>
      <rPr>
        <b/>
        <sz val="10"/>
        <color theme="1"/>
        <rFont val="Arial"/>
        <family val="2"/>
      </rPr>
      <t>State</t>
    </r>
    <r>
      <rPr>
        <i/>
        <sz val="10"/>
        <color theme="1"/>
        <rFont val="Arial"/>
        <family val="2"/>
      </rPr>
      <t xml:space="preserve">/ </t>
    </r>
    <r>
      <rPr>
        <i/>
        <sz val="9"/>
        <color theme="1"/>
        <rFont val="Arial"/>
        <family val="2"/>
      </rPr>
      <t>Estado</t>
    </r>
  </si>
  <si>
    <r>
      <rPr>
        <b/>
        <sz val="10"/>
        <color theme="1"/>
        <rFont val="Arial"/>
        <family val="2"/>
      </rPr>
      <t>Zip Code + 4</t>
    </r>
    <r>
      <rPr>
        <i/>
        <sz val="10"/>
        <color theme="1"/>
        <rFont val="Arial"/>
        <family val="2"/>
      </rPr>
      <t xml:space="preserve"> / </t>
    </r>
    <r>
      <rPr>
        <i/>
        <sz val="9"/>
        <color theme="1"/>
        <rFont val="Arial"/>
        <family val="2"/>
      </rPr>
      <t>Codigo Postal</t>
    </r>
  </si>
  <si>
    <r>
      <rPr>
        <b/>
        <sz val="11"/>
        <color theme="1"/>
        <rFont val="Arial"/>
        <family val="2"/>
      </rPr>
      <t>License(s)</t>
    </r>
    <r>
      <rPr>
        <sz val="11"/>
        <color theme="1"/>
        <rFont val="Arial"/>
        <family val="2"/>
      </rPr>
      <t xml:space="preserve">/ </t>
    </r>
    <r>
      <rPr>
        <i/>
        <sz val="9"/>
        <color theme="1"/>
        <rFont val="Arial"/>
        <family val="2"/>
      </rPr>
      <t>Licencia(s)</t>
    </r>
    <r>
      <rPr>
        <sz val="11"/>
        <color theme="1"/>
        <rFont val="Arial"/>
        <family val="2"/>
      </rPr>
      <t>:</t>
    </r>
  </si>
  <si>
    <r>
      <rPr>
        <b/>
        <sz val="11"/>
        <color theme="1"/>
        <rFont val="Arial"/>
        <family val="2"/>
      </rPr>
      <t>Developer</t>
    </r>
    <r>
      <rPr>
        <sz val="11"/>
        <color theme="1"/>
        <rFont val="Arial"/>
        <family val="2"/>
      </rPr>
      <t xml:space="preserve">/ </t>
    </r>
    <r>
      <rPr>
        <i/>
        <sz val="10"/>
        <color theme="1"/>
        <rFont val="Arial"/>
        <family val="2"/>
      </rPr>
      <t>Desarrollador(a)</t>
    </r>
    <r>
      <rPr>
        <sz val="11"/>
        <color theme="1"/>
        <rFont val="Arial"/>
        <family val="2"/>
      </rPr>
      <t>:</t>
    </r>
  </si>
  <si>
    <r>
      <rPr>
        <b/>
        <sz val="11"/>
        <color theme="1"/>
        <rFont val="Arial"/>
        <family val="2"/>
      </rPr>
      <t>Sponsor Organization</t>
    </r>
    <r>
      <rPr>
        <sz val="11"/>
        <color theme="1"/>
        <rFont val="Arial"/>
        <family val="2"/>
      </rPr>
      <t xml:space="preserve">/ </t>
    </r>
    <r>
      <rPr>
        <i/>
        <sz val="10"/>
        <color theme="1"/>
        <rFont val="Arial"/>
        <family val="2"/>
      </rPr>
      <t>organización patrocinadora</t>
    </r>
    <r>
      <rPr>
        <sz val="11"/>
        <color theme="1"/>
        <rFont val="Arial"/>
        <family val="2"/>
      </rPr>
      <t>:</t>
    </r>
  </si>
  <si>
    <r>
      <rPr>
        <b/>
        <sz val="11"/>
        <color theme="1"/>
        <rFont val="Arial"/>
        <family val="2"/>
      </rPr>
      <t>Project Location</t>
    </r>
    <r>
      <rPr>
        <sz val="11"/>
        <color theme="1"/>
        <rFont val="Arial"/>
        <family val="2"/>
      </rPr>
      <t xml:space="preserve"> / </t>
    </r>
    <r>
      <rPr>
        <i/>
        <sz val="10"/>
        <color theme="1"/>
        <rFont val="Arial"/>
        <family val="2"/>
      </rPr>
      <t>Localización del Proyecto:</t>
    </r>
  </si>
  <si>
    <r>
      <rPr>
        <b/>
        <sz val="11"/>
        <rFont val="Arial"/>
        <family val="2"/>
      </rPr>
      <t>Project Name</t>
    </r>
    <r>
      <rPr>
        <sz val="11"/>
        <rFont val="Arial"/>
        <family val="2"/>
      </rPr>
      <t xml:space="preserve"> / </t>
    </r>
    <r>
      <rPr>
        <i/>
        <sz val="10"/>
        <rFont val="Arial"/>
        <family val="2"/>
      </rPr>
      <t xml:space="preserve">Nombre del Proyecto: </t>
    </r>
  </si>
  <si>
    <r>
      <rPr>
        <b/>
        <sz val="11"/>
        <color theme="1"/>
        <rFont val="Arial"/>
        <family val="2"/>
      </rPr>
      <t>Qualified Professional</t>
    </r>
    <r>
      <rPr>
        <sz val="11"/>
        <color theme="1"/>
        <rFont val="Arial"/>
        <family val="2"/>
      </rPr>
      <t xml:space="preserve">/ </t>
    </r>
    <r>
      <rPr>
        <i/>
        <sz val="10"/>
        <color theme="1"/>
        <rFont val="Arial"/>
        <family val="2"/>
      </rPr>
      <t>Profesional Calificado</t>
    </r>
    <r>
      <rPr>
        <sz val="11"/>
        <color theme="1"/>
        <rFont val="Arial"/>
        <family val="2"/>
      </rPr>
      <t>:</t>
    </r>
  </si>
  <si>
    <r>
      <rPr>
        <b/>
        <sz val="11"/>
        <color theme="1"/>
        <rFont val="Arial"/>
        <family val="2"/>
      </rPr>
      <t>Company Name</t>
    </r>
    <r>
      <rPr>
        <sz val="11"/>
        <color theme="1"/>
        <rFont val="Arial"/>
        <family val="2"/>
      </rPr>
      <t>/</t>
    </r>
    <r>
      <rPr>
        <i/>
        <sz val="10"/>
        <color theme="1"/>
        <rFont val="Arial"/>
        <family val="2"/>
      </rPr>
      <t xml:space="preserve"> Nombre de la Compañia</t>
    </r>
    <r>
      <rPr>
        <sz val="11"/>
        <color theme="1"/>
        <rFont val="Arial"/>
        <family val="2"/>
      </rPr>
      <t>:</t>
    </r>
  </si>
  <si>
    <r>
      <t xml:space="preserve">1. Project Summary / </t>
    </r>
    <r>
      <rPr>
        <i/>
        <sz val="11"/>
        <rFont val="Arial"/>
        <family val="2"/>
      </rPr>
      <t>Resumen del Proyecto</t>
    </r>
  </si>
  <si>
    <r>
      <t xml:space="preserve">Project Construction Form / </t>
    </r>
    <r>
      <rPr>
        <i/>
        <sz val="14"/>
        <rFont val="Arial"/>
        <family val="2"/>
      </rPr>
      <t>Formulario de Construción de Proyecto</t>
    </r>
  </si>
  <si>
    <r>
      <t xml:space="preserve">Instructions/ </t>
    </r>
    <r>
      <rPr>
        <i/>
        <sz val="12"/>
        <rFont val="Arial"/>
        <family val="2"/>
      </rPr>
      <t>Instrucciones</t>
    </r>
  </si>
  <si>
    <r>
      <rPr>
        <sz val="11"/>
        <color theme="1"/>
        <rFont val="Arial"/>
        <family val="2"/>
      </rPr>
      <t>All applications involving new construction or rehabilitation must complete the Project  Summary (</t>
    </r>
    <r>
      <rPr>
        <b/>
        <sz val="11"/>
        <color theme="1"/>
        <rFont val="Arial"/>
        <family val="2"/>
      </rPr>
      <t>tab 1</t>
    </r>
    <r>
      <rPr>
        <sz val="11"/>
        <color theme="1"/>
        <rFont val="Arial"/>
        <family val="2"/>
      </rPr>
      <t>) and the Schedule of Values Form (</t>
    </r>
    <r>
      <rPr>
        <b/>
        <sz val="11"/>
        <color theme="1"/>
        <rFont val="Arial"/>
        <family val="2"/>
      </rPr>
      <t>tab 2</t>
    </r>
    <r>
      <rPr>
        <sz val="11"/>
        <color theme="1"/>
        <rFont val="Arial"/>
        <family val="2"/>
      </rPr>
      <t xml:space="preserve">).   </t>
    </r>
    <r>
      <rPr>
        <i/>
        <sz val="11"/>
        <color theme="1"/>
        <rFont val="Arial"/>
        <family val="2"/>
      </rPr>
      <t xml:space="preserve">                                                                                                                                                                                                                                                                               </t>
    </r>
    <r>
      <rPr>
        <i/>
        <sz val="10"/>
        <color theme="1"/>
        <rFont val="Arial"/>
        <family val="2"/>
      </rPr>
      <t xml:space="preserve">Todas las solicitudes que involucren nueva construcción o rehabilitación deben completar el Resumen del Proyecto (pestaña 1) y el Formulario de Programación de Valores (pestaña 2).  </t>
    </r>
    <r>
      <rPr>
        <i/>
        <sz val="11"/>
        <color theme="1"/>
        <rFont val="Arial"/>
        <family val="2"/>
      </rPr>
      <t xml:space="preserve">
</t>
    </r>
    <r>
      <rPr>
        <sz val="11"/>
        <color theme="1"/>
        <rFont val="Arial"/>
        <family val="2"/>
      </rPr>
      <t>The Construction Cost Summary (</t>
    </r>
    <r>
      <rPr>
        <b/>
        <sz val="11"/>
        <color theme="1"/>
        <rFont val="Arial"/>
        <family val="2"/>
      </rPr>
      <t>tab 3</t>
    </r>
    <r>
      <rPr>
        <sz val="11"/>
        <color theme="1"/>
        <rFont val="Arial"/>
        <family val="2"/>
      </rPr>
      <t xml:space="preserve">) automatically displays a summary of the total hard cost budget, which is calculated from tab 3 as applicable. This tab requires a signature from the authorized qualified professional.    </t>
    </r>
    <r>
      <rPr>
        <i/>
        <sz val="11"/>
        <color theme="1"/>
        <rFont val="Arial"/>
        <family val="2"/>
      </rPr>
      <t xml:space="preserve">                                                                                                         </t>
    </r>
    <r>
      <rPr>
        <i/>
        <sz val="10"/>
        <color theme="1"/>
        <rFont val="Arial"/>
        <family val="2"/>
      </rPr>
      <t>El Resumen de Costos de Construcción (pestaña 3) muestra automáticamente un resumen del presupuesto total de costos directos, el cual se calcula a partir de la pestaña 3 según corresponda. Esta pestaña requiere la firma del profesional calificado autorizado.</t>
    </r>
    <r>
      <rPr>
        <i/>
        <sz val="11"/>
        <color theme="1"/>
        <rFont val="Arial"/>
        <family val="2"/>
      </rPr>
      <t xml:space="preserve">
</t>
    </r>
    <r>
      <rPr>
        <sz val="11"/>
        <color theme="1"/>
        <rFont val="Arial"/>
        <family val="2"/>
      </rPr>
      <t xml:space="preserve">Additional material is required on an "if applicable" basis. </t>
    </r>
    <r>
      <rPr>
        <i/>
        <sz val="11"/>
        <color theme="1"/>
        <rFont val="Arial"/>
        <family val="2"/>
      </rPr>
      <t xml:space="preserve">                                                                                                                                                                   </t>
    </r>
    <r>
      <rPr>
        <i/>
        <sz val="10"/>
        <color theme="1"/>
        <rFont val="Arial"/>
        <family val="2"/>
      </rPr>
      <t>Se requiere material adicional en base a "si corresponde".</t>
    </r>
    <r>
      <rPr>
        <i/>
        <sz val="11"/>
        <color theme="1"/>
        <rFont val="Arial"/>
        <family val="2"/>
      </rPr>
      <t xml:space="preserve">
</t>
    </r>
    <r>
      <rPr>
        <sz val="11"/>
        <color theme="1"/>
        <rFont val="Arial"/>
        <family val="2"/>
      </rPr>
      <t xml:space="preserve">
</t>
    </r>
    <r>
      <rPr>
        <b/>
        <u/>
        <sz val="11"/>
        <color theme="1"/>
        <rFont val="Arial"/>
        <family val="2"/>
      </rPr>
      <t xml:space="preserve">Please check the boxes below for the applicable submittals and include this coversheet with the submittal.   </t>
    </r>
    <r>
      <rPr>
        <b/>
        <i/>
        <u/>
        <sz val="11"/>
        <color theme="1"/>
        <rFont val="Arial"/>
        <family val="2"/>
      </rPr>
      <t xml:space="preserve">                                                        </t>
    </r>
    <r>
      <rPr>
        <i/>
        <u/>
        <sz val="10"/>
        <color theme="1"/>
        <rFont val="Arial"/>
        <family val="2"/>
      </rPr>
      <t>Por favor, marque las casillas a continuación para las entregas aplicables e incluya esta portada con la entrega.</t>
    </r>
  </si>
  <si>
    <r>
      <t xml:space="preserve">Forms and Attachments/ </t>
    </r>
    <r>
      <rPr>
        <i/>
        <sz val="12"/>
        <rFont val="Arial"/>
        <family val="2"/>
      </rPr>
      <t>Formularios y Anejos</t>
    </r>
  </si>
  <si>
    <r>
      <t xml:space="preserve">Project Type 
Requirement/ </t>
    </r>
    <r>
      <rPr>
        <i/>
        <sz val="10"/>
        <rFont val="Arial"/>
        <family val="2"/>
      </rPr>
      <t>Requisito de Tipo de Proyecto</t>
    </r>
  </si>
  <si>
    <r>
      <t xml:space="preserve">Check if Included/ </t>
    </r>
    <r>
      <rPr>
        <i/>
        <sz val="10"/>
        <rFont val="Arial"/>
        <family val="2"/>
      </rPr>
      <t>Cheque. Si incluido.</t>
    </r>
    <r>
      <rPr>
        <b/>
        <sz val="11"/>
        <rFont val="Arial"/>
        <family val="2"/>
      </rPr>
      <t xml:space="preserve"> </t>
    </r>
  </si>
  <si>
    <r>
      <t xml:space="preserve">FHLB New York Schedule of Values Form (tab 2) /                                                     </t>
    </r>
    <r>
      <rPr>
        <i/>
        <sz val="10"/>
        <rFont val="Arial"/>
        <family val="2"/>
      </rPr>
      <t>Formulario de Programación de Valores FHLB Nueva York (pestaña 2)</t>
    </r>
    <r>
      <rPr>
        <sz val="11"/>
        <rFont val="Arial"/>
        <family val="2"/>
      </rPr>
      <t>.</t>
    </r>
  </si>
  <si>
    <r>
      <t xml:space="preserve">FHLB New York Project  Summary Form (tab 1) /                                                      </t>
    </r>
    <r>
      <rPr>
        <i/>
        <sz val="10"/>
        <rFont val="Arial"/>
        <family val="2"/>
      </rPr>
      <t>Formulario de Resumen del Proyecto FHLB Nueva York (pestaña 1).</t>
    </r>
  </si>
  <si>
    <r>
      <t xml:space="preserve">Executed Construction Contract /                                                                                      </t>
    </r>
    <r>
      <rPr>
        <i/>
        <sz val="10"/>
        <rFont val="Arial"/>
        <family val="2"/>
      </rPr>
      <t>Contrato de Construcción Ejecutado</t>
    </r>
  </si>
  <si>
    <r>
      <t xml:space="preserve">Application and Certification for Payment Form (AIA) /                                               </t>
    </r>
    <r>
      <rPr>
        <i/>
        <sz val="10"/>
        <rFont val="Arial"/>
        <family val="2"/>
      </rPr>
      <t>Formulario de Solicitud y Certificación de Pago (AIA).</t>
    </r>
  </si>
  <si>
    <r>
      <t xml:space="preserve">Capital Needs Assessment or Physical Needs Assessment /                                  </t>
    </r>
    <r>
      <rPr>
        <i/>
        <sz val="10"/>
        <rFont val="Arial"/>
        <family val="2"/>
      </rPr>
      <t>Evaluación de Necesidades de Capital or Evaluación de Necesidades Físicas.</t>
    </r>
  </si>
  <si>
    <r>
      <t xml:space="preserve">If Applicable /                                 </t>
    </r>
    <r>
      <rPr>
        <i/>
        <sz val="10"/>
        <rFont val="Arial"/>
        <family val="2"/>
      </rPr>
      <t>Si Aplica</t>
    </r>
  </si>
  <si>
    <r>
      <t xml:space="preserve">All Applications /                             </t>
    </r>
    <r>
      <rPr>
        <i/>
        <sz val="10"/>
        <rFont val="Arial"/>
        <family val="2"/>
      </rPr>
      <t>Todas las Solicitudes</t>
    </r>
  </si>
  <si>
    <r>
      <t xml:space="preserve">If Applicable /                                 </t>
    </r>
    <r>
      <rPr>
        <i/>
        <sz val="11"/>
        <rFont val="Arial"/>
        <family val="2"/>
      </rPr>
      <t>Si Aplica</t>
    </r>
  </si>
  <si>
    <r>
      <t xml:space="preserve">If Applicable /                                     </t>
    </r>
    <r>
      <rPr>
        <i/>
        <sz val="11"/>
        <rFont val="Arial"/>
        <family val="2"/>
      </rPr>
      <t>Si Aplica</t>
    </r>
  </si>
  <si>
    <r>
      <t xml:space="preserve">Building Type / </t>
    </r>
    <r>
      <rPr>
        <i/>
        <sz val="10"/>
        <color theme="1"/>
        <rFont val="Arial"/>
        <family val="2"/>
      </rPr>
      <t>Tipo de Edificio</t>
    </r>
  </si>
  <si>
    <r>
      <t xml:space="preserve">Wall  (Framing Type) / </t>
    </r>
    <r>
      <rPr>
        <i/>
        <sz val="10"/>
        <rFont val="Arial"/>
        <family val="2"/>
      </rPr>
      <t>Pared (Tipo de Estructura)</t>
    </r>
  </si>
  <si>
    <r>
      <t xml:space="preserve">Total Units / </t>
    </r>
    <r>
      <rPr>
        <i/>
        <sz val="10"/>
        <rFont val="Arial"/>
        <family val="2"/>
      </rPr>
      <t>Total de Unidades</t>
    </r>
  </si>
  <si>
    <r>
      <t xml:space="preserve">Number of Stories  </t>
    </r>
    <r>
      <rPr>
        <i/>
        <sz val="10"/>
        <rFont val="Arial"/>
        <family val="2"/>
      </rPr>
      <t>Número de pisos</t>
    </r>
  </si>
  <si>
    <r>
      <t xml:space="preserve">Average Gross Cond. Floor Area per Unit / </t>
    </r>
    <r>
      <rPr>
        <i/>
        <sz val="10"/>
        <color theme="1"/>
        <rFont val="Arial"/>
        <family val="2"/>
      </rPr>
      <t>Área Promedio Bruta de Piso Condicionado por Unidad</t>
    </r>
    <r>
      <rPr>
        <sz val="11"/>
        <color theme="1"/>
        <rFont val="Arial"/>
        <family val="2"/>
      </rPr>
      <t>:</t>
    </r>
  </si>
  <si>
    <r>
      <t>Average Story Height /</t>
    </r>
    <r>
      <rPr>
        <i/>
        <sz val="10"/>
        <rFont val="Arial"/>
        <family val="2"/>
      </rPr>
      <t xml:space="preserve"> Altura Promedio de Piso</t>
    </r>
  </si>
  <si>
    <t>Total Perimeter / Perimetro total</t>
  </si>
  <si>
    <r>
      <t xml:space="preserve">Building Information / </t>
    </r>
    <r>
      <rPr>
        <i/>
        <sz val="12"/>
        <rFont val="Arial"/>
        <family val="2"/>
      </rPr>
      <t>Informacion del Edificio</t>
    </r>
    <r>
      <rPr>
        <b/>
        <sz val="14"/>
        <rFont val="Arial"/>
        <family val="2"/>
      </rPr>
      <t xml:space="preserve"> </t>
    </r>
  </si>
  <si>
    <r>
      <t xml:space="preserve">Non-Residential % Gross Cond / </t>
    </r>
    <r>
      <rPr>
        <i/>
        <sz val="10"/>
        <color theme="1"/>
        <rFont val="Arial"/>
        <family val="2"/>
      </rPr>
      <t>% No Residencial del Área Bruta Condicionada</t>
    </r>
    <r>
      <rPr>
        <sz val="11"/>
        <color theme="1"/>
        <rFont val="Arial"/>
        <family val="2"/>
      </rPr>
      <t>:</t>
    </r>
  </si>
  <si>
    <r>
      <t xml:space="preserve">Non-Residential Space / </t>
    </r>
    <r>
      <rPr>
        <i/>
        <sz val="10"/>
        <color theme="1"/>
        <rFont val="Arial"/>
        <family val="2"/>
      </rPr>
      <t>Espacio No Residencial</t>
    </r>
  </si>
  <si>
    <r>
      <t xml:space="preserve">Floor Area Breakdown / </t>
    </r>
    <r>
      <rPr>
        <i/>
        <sz val="10"/>
        <color theme="1"/>
        <rFont val="Arial"/>
        <family val="2"/>
      </rPr>
      <t>Desglose del Área de Piso</t>
    </r>
  </si>
  <si>
    <r>
      <t xml:space="preserve">Total Buildings/ </t>
    </r>
    <r>
      <rPr>
        <i/>
        <sz val="10"/>
        <color theme="1"/>
        <rFont val="Arial"/>
        <family val="2"/>
      </rPr>
      <t>Total de Edificios</t>
    </r>
  </si>
  <si>
    <r>
      <t>Covered Exterior Floor Area (3)</t>
    </r>
    <r>
      <rPr>
        <sz val="11"/>
        <color theme="1"/>
        <rFont val="Arial"/>
        <family val="2"/>
      </rPr>
      <t xml:space="preserve"> / </t>
    </r>
    <r>
      <rPr>
        <i/>
        <sz val="10"/>
        <color theme="1"/>
        <rFont val="Arial"/>
        <family val="2"/>
      </rPr>
      <t>Área de Piso Exterior Cubierta</t>
    </r>
  </si>
  <si>
    <r>
      <t xml:space="preserve">Gross Conditioned Floor Area (1) / </t>
    </r>
    <r>
      <rPr>
        <i/>
        <sz val="9"/>
        <color theme="1"/>
        <rFont val="Arial"/>
        <family val="2"/>
      </rPr>
      <t>Área Bruta de Piso Condicionado</t>
    </r>
  </si>
  <si>
    <r>
      <t xml:space="preserve">Net Un-conditioned Floor Area (2) / </t>
    </r>
    <r>
      <rPr>
        <i/>
        <sz val="10"/>
        <color theme="1"/>
        <rFont val="Arial"/>
        <family val="2"/>
      </rPr>
      <t>Área Neta de Piso No Condicionado</t>
    </r>
    <r>
      <rPr>
        <i/>
        <vertAlign val="superscript"/>
        <sz val="10"/>
        <color theme="1"/>
        <rFont val="Arial"/>
        <family val="2"/>
      </rPr>
      <t xml:space="preserve"> </t>
    </r>
  </si>
  <si>
    <r>
      <t xml:space="preserve">Total Floor Area Under Roof (4) / </t>
    </r>
    <r>
      <rPr>
        <i/>
        <sz val="10"/>
        <color theme="1"/>
        <rFont val="Arial"/>
        <family val="2"/>
      </rPr>
      <t>Área Total de Piso Cubierto</t>
    </r>
  </si>
  <si>
    <r>
      <t xml:space="preserve">Residential Building(s) / </t>
    </r>
    <r>
      <rPr>
        <i/>
        <sz val="10"/>
        <rFont val="Arial"/>
        <family val="2"/>
      </rPr>
      <t>Edificios Residenciales</t>
    </r>
  </si>
  <si>
    <r>
      <t>Non-Residential Space /</t>
    </r>
    <r>
      <rPr>
        <i/>
        <sz val="10"/>
        <rFont val="Arial"/>
        <family val="2"/>
      </rPr>
      <t xml:space="preserve"> Espacio de no residente</t>
    </r>
  </si>
  <si>
    <r>
      <t xml:space="preserve">Social Service Space / </t>
    </r>
    <r>
      <rPr>
        <i/>
        <sz val="10"/>
        <rFont val="Arial"/>
        <family val="2"/>
      </rPr>
      <t>Espacio de Servicios Sociales</t>
    </r>
  </si>
  <si>
    <t>Commercial Space/ Espacio Comercial</t>
  </si>
  <si>
    <t>Basement / Sotano</t>
  </si>
  <si>
    <r>
      <t xml:space="preserve">Other Non-Residential Space / </t>
    </r>
    <r>
      <rPr>
        <i/>
        <sz val="10"/>
        <rFont val="Arial"/>
        <family val="2"/>
      </rPr>
      <t>Otros Espacios No- Residenciales</t>
    </r>
  </si>
  <si>
    <r>
      <t xml:space="preserve">Subtotals / </t>
    </r>
    <r>
      <rPr>
        <b/>
        <i/>
        <sz val="10"/>
        <rFont val="Arial"/>
        <family val="2"/>
      </rPr>
      <t>Subtotales</t>
    </r>
  </si>
  <si>
    <r>
      <t xml:space="preserve">Attached Parking Garages / </t>
    </r>
    <r>
      <rPr>
        <i/>
        <sz val="10"/>
        <rFont val="Arial"/>
        <family val="2"/>
      </rPr>
      <t>Garajes de Estacionamiento Adosados</t>
    </r>
  </si>
  <si>
    <r>
      <t xml:space="preserve">Detached Parking Garages / </t>
    </r>
    <r>
      <rPr>
        <i/>
        <sz val="10"/>
        <rFont val="Arial"/>
        <family val="2"/>
      </rPr>
      <t>Garajes de Estacionamiento Independientes</t>
    </r>
  </si>
  <si>
    <r>
      <t xml:space="preserve">Subtotal Parking Garages / </t>
    </r>
    <r>
      <rPr>
        <i/>
        <sz val="9"/>
        <rFont val="Arial"/>
        <family val="2"/>
      </rPr>
      <t>Subtotal de Garajes de estacionamiento</t>
    </r>
  </si>
  <si>
    <r>
      <rPr>
        <vertAlign val="superscript"/>
        <sz val="9"/>
        <color theme="1"/>
        <rFont val="Arial"/>
        <family val="2"/>
      </rPr>
      <t xml:space="preserve">(1) </t>
    </r>
    <r>
      <rPr>
        <u/>
        <sz val="9"/>
        <color theme="1"/>
        <rFont val="Arial"/>
        <family val="2"/>
      </rPr>
      <t>Gross Conditioned</t>
    </r>
    <r>
      <rPr>
        <sz val="9"/>
        <color theme="1"/>
        <rFont val="Arial"/>
        <family val="2"/>
      </rPr>
      <t xml:space="preserve"> - enclosed floor area (square feet) within the insulated building envelope (a.k.a., conditioned). Measured to the outside edge of exterior wall structural members (i.e., outside edge of wall studs). Does not include exterior covered floor area (e.g., covered porches, balconies, and exterior stairwells), parking garages, or unconditioned attic / basement space. For rental projects, includes unit(s) and common areas.                                                                                                                                                     </t>
    </r>
    <r>
      <rPr>
        <i/>
        <u/>
        <sz val="8"/>
        <color theme="1"/>
        <rFont val="Arial"/>
        <family val="2"/>
      </rPr>
      <t>Área de Piso Bruta Condicionada</t>
    </r>
    <r>
      <rPr>
        <i/>
        <sz val="8"/>
        <color theme="1"/>
        <rFont val="Arial"/>
        <family val="2"/>
      </rPr>
      <t xml:space="preserve"> - área de piso cerrada (pies cuadrados) dentro del envolvente del edificio aislado (también conocida como acondicionada). Medida hasta el borde exterior de los miembros estructurales de las paredes exteriores (es decir, el borde exterior de los montantes de las paredes). No incluye área de piso exterior cubierta (por ejemplo, porches cubiertos, balcones y escaleras exteriores), garajes de estacionamiento ni espacios no acondicionados en áticos o sótanos. Para proyectos de alquiler, incluye la(s) unidad(es) y las áreas comunes.</t>
    </r>
  </si>
  <si>
    <r>
      <rPr>
        <vertAlign val="superscript"/>
        <sz val="9"/>
        <color theme="1"/>
        <rFont val="Arial"/>
        <family val="2"/>
      </rPr>
      <t>(2)</t>
    </r>
    <r>
      <rPr>
        <sz val="9"/>
        <color theme="1"/>
        <rFont val="Arial"/>
        <family val="2"/>
      </rPr>
      <t xml:space="preserve"> </t>
    </r>
    <r>
      <rPr>
        <u/>
        <sz val="9"/>
        <color theme="1"/>
        <rFont val="Arial"/>
        <family val="2"/>
      </rPr>
      <t>Net Unconditioned</t>
    </r>
    <r>
      <rPr>
        <sz val="9"/>
        <color theme="1"/>
        <rFont val="Arial"/>
        <family val="2"/>
      </rPr>
      <t xml:space="preserve"> - Enclosed area within the building envelope (but not typically insulated) that is not conditioned (e.g., unfinished basements), and exterior storage closets.                                                                                                                                                                                                                                                                                                          </t>
    </r>
    <r>
      <rPr>
        <i/>
        <u/>
        <sz val="8"/>
        <color theme="1"/>
        <rFont val="Arial"/>
        <family val="2"/>
      </rPr>
      <t>Área Neta No Acondicionada</t>
    </r>
    <r>
      <rPr>
        <i/>
        <sz val="8"/>
        <color theme="1"/>
        <rFont val="Arial"/>
        <family val="2"/>
      </rPr>
      <t xml:space="preserve"> </t>
    </r>
    <r>
      <rPr>
        <sz val="8"/>
        <color theme="1"/>
        <rFont val="Arial"/>
        <family val="2"/>
      </rPr>
      <t>- Área cerrada dentro del envolvente del edificio (pero no típicamente aislada) que no está acondicionada (por ejemplo, sótanos sin terminar) y armarios de almacenamiento exteriores.</t>
    </r>
  </si>
  <si>
    <r>
      <rPr>
        <vertAlign val="superscript"/>
        <sz val="9"/>
        <color theme="1"/>
        <rFont val="Arial"/>
        <family val="2"/>
      </rPr>
      <t>(3)</t>
    </r>
    <r>
      <rPr>
        <sz val="9"/>
        <color theme="1"/>
        <rFont val="Arial"/>
        <family val="2"/>
      </rPr>
      <t xml:space="preserve"> </t>
    </r>
    <r>
      <rPr>
        <u/>
        <sz val="9"/>
        <color theme="1"/>
        <rFont val="Arial"/>
        <family val="2"/>
      </rPr>
      <t>Covered Exterior</t>
    </r>
    <r>
      <rPr>
        <sz val="9"/>
        <color theme="1"/>
        <rFont val="Arial"/>
        <family val="2"/>
      </rPr>
      <t xml:space="preserve"> - Includes exterior covered porches, covered balconies, covered exterior stairwells, and covered breezeways. Also includes vehicle parking  areas in parking garages.                                                                                                                                                                                                                                                                                     </t>
    </r>
    <r>
      <rPr>
        <u/>
        <sz val="8"/>
        <color theme="1"/>
        <rFont val="Arial"/>
        <family val="2"/>
      </rPr>
      <t>Exterior Cubierto</t>
    </r>
    <r>
      <rPr>
        <sz val="8"/>
        <color theme="1"/>
        <rFont val="Arial"/>
        <family val="2"/>
      </rPr>
      <t xml:space="preserve"> - Incluye porches exteriores cubiertos, balcones cubiertos, escaleras exteriores cubiertas y pasillos cubiertos. También incluye áreas de estacionamiento de vehículos en garajes de estacionamiento.</t>
    </r>
  </si>
  <si>
    <r>
      <rPr>
        <vertAlign val="superscript"/>
        <sz val="9"/>
        <color theme="1"/>
        <rFont val="Arial"/>
        <family val="2"/>
      </rPr>
      <t>(4)</t>
    </r>
    <r>
      <rPr>
        <sz val="9"/>
        <color theme="1"/>
        <rFont val="Arial"/>
        <family val="2"/>
      </rPr>
      <t xml:space="preserve"> </t>
    </r>
    <r>
      <rPr>
        <u/>
        <sz val="9"/>
        <color theme="1"/>
        <rFont val="Arial"/>
        <family val="2"/>
      </rPr>
      <t>Total Under Roof</t>
    </r>
    <r>
      <rPr>
        <sz val="9"/>
        <color theme="1"/>
        <rFont val="Arial"/>
        <family val="2"/>
      </rPr>
      <t xml:space="preserve"> - Sum of all floor area (gross conditioned, net unconditioned, and covered exterior), which is covered by the roof. Not to be mistaken with total ground cover, the total under roof includes the floor areas for multiple floors (stories), while ground cover would only include the ground floor area.                                                                              </t>
    </r>
    <r>
      <rPr>
        <i/>
        <u/>
        <sz val="8"/>
        <color theme="1"/>
        <rFont val="Arial"/>
        <family val="2"/>
      </rPr>
      <t>Total Bajo Techo</t>
    </r>
    <r>
      <rPr>
        <i/>
        <sz val="8"/>
        <color theme="1"/>
        <rFont val="Arial"/>
        <family val="2"/>
      </rPr>
      <t xml:space="preserve"> - Suma de toda el área de piso (bruta acondicionada, neta no acondicionada y exterior cubierta), que está cubierta por el techo. No debe confundirse con la cobertura total del terreno, ya que el total bajo techo incluye las áreas de piso de varios pisos (niveles), mientras que la cobertura del terreno solo incluiría el área del piso inferior.</t>
    </r>
  </si>
  <si>
    <r>
      <t>Scope of Work /</t>
    </r>
    <r>
      <rPr>
        <i/>
        <sz val="12"/>
        <rFont val="Arial"/>
        <family val="2"/>
      </rPr>
      <t xml:space="preserve"> Alcance del Trabajo</t>
    </r>
  </si>
  <si>
    <r>
      <t>Labor Type</t>
    </r>
    <r>
      <rPr>
        <b/>
        <sz val="11"/>
        <color theme="1"/>
        <rFont val="Arial"/>
        <family val="2"/>
      </rPr>
      <t xml:space="preserve"> / </t>
    </r>
    <r>
      <rPr>
        <i/>
        <u/>
        <sz val="10"/>
        <color theme="1"/>
        <rFont val="Arial"/>
        <family val="2"/>
      </rPr>
      <t>Tipo de Mano de Obra</t>
    </r>
  </si>
  <si>
    <r>
      <t xml:space="preserve">Union or Non-union / </t>
    </r>
    <r>
      <rPr>
        <i/>
        <sz val="10"/>
        <color theme="1"/>
        <rFont val="Arial"/>
        <family val="2"/>
      </rPr>
      <t>Sindical o No Sindical</t>
    </r>
  </si>
  <si>
    <r>
      <t>New Construction</t>
    </r>
    <r>
      <rPr>
        <b/>
        <sz val="11"/>
        <color theme="1"/>
        <rFont val="Arial"/>
        <family val="2"/>
      </rPr>
      <t xml:space="preserve"> / </t>
    </r>
    <r>
      <rPr>
        <i/>
        <u/>
        <sz val="10"/>
        <color theme="1"/>
        <rFont val="Arial"/>
        <family val="2"/>
      </rPr>
      <t>Nueva Construcción</t>
    </r>
  </si>
  <si>
    <r>
      <t xml:space="preserve">Land condition prior to construction / </t>
    </r>
    <r>
      <rPr>
        <i/>
        <sz val="10.5"/>
        <color theme="1"/>
        <rFont val="Arial"/>
        <family val="2"/>
      </rPr>
      <t>Condición del terreno antes de la construcción</t>
    </r>
    <r>
      <rPr>
        <sz val="10.5"/>
        <color theme="1"/>
        <rFont val="Arial"/>
        <family val="2"/>
      </rPr>
      <t>:</t>
    </r>
  </si>
  <si>
    <r>
      <t>Rehabilitation or Adaptive Reuse</t>
    </r>
    <r>
      <rPr>
        <sz val="11"/>
        <color theme="1"/>
        <rFont val="Arial"/>
        <family val="2"/>
      </rPr>
      <t xml:space="preserve"> / </t>
    </r>
    <r>
      <rPr>
        <i/>
        <sz val="10"/>
        <color theme="1"/>
        <rFont val="Arial"/>
        <family val="2"/>
      </rPr>
      <t>Rehabilitación o Reutilización Adaptativa</t>
    </r>
  </si>
  <si>
    <r>
      <t xml:space="preserve">Gross Floor Area Rehabbed / </t>
    </r>
    <r>
      <rPr>
        <i/>
        <sz val="9"/>
        <color theme="1"/>
        <rFont val="Arial"/>
        <family val="2"/>
      </rPr>
      <t>Área Bruta de Piso Rehabilitada</t>
    </r>
    <r>
      <rPr>
        <sz val="9"/>
        <color theme="1"/>
        <rFont val="Arial"/>
        <family val="2"/>
      </rPr>
      <t>:</t>
    </r>
  </si>
  <si>
    <r>
      <t xml:space="preserve">of Gross Conditioned Sq.Ft. / </t>
    </r>
    <r>
      <rPr>
        <i/>
        <sz val="10"/>
        <rFont val="Arial"/>
        <family val="2"/>
      </rPr>
      <t>de Pies Cuadrados Brutos Condicionados</t>
    </r>
  </si>
  <si>
    <r>
      <t>Rehab Selection</t>
    </r>
    <r>
      <rPr>
        <i/>
        <sz val="10"/>
        <color theme="1"/>
        <rFont val="Arial"/>
        <family val="2"/>
      </rPr>
      <t xml:space="preserve"> / Selección de Rehabilitación:</t>
    </r>
  </si>
  <si>
    <r>
      <t xml:space="preserve">2. Schedule of Values / </t>
    </r>
    <r>
      <rPr>
        <i/>
        <sz val="14"/>
        <rFont val="Arial"/>
        <family val="2"/>
      </rPr>
      <t>Programación de Valores</t>
    </r>
    <r>
      <rPr>
        <b/>
        <sz val="16"/>
        <rFont val="Arial"/>
        <family val="2"/>
      </rPr>
      <t xml:space="preserve"> </t>
    </r>
  </si>
  <si>
    <r>
      <t xml:space="preserve">Project Name /          </t>
    </r>
    <r>
      <rPr>
        <i/>
        <sz val="10"/>
        <rFont val="Arial"/>
        <family val="2"/>
      </rPr>
      <t>Nombre del Proyecto</t>
    </r>
    <r>
      <rPr>
        <sz val="11"/>
        <rFont val="Arial"/>
        <family val="2"/>
      </rPr>
      <t>:</t>
    </r>
  </si>
  <si>
    <r>
      <t xml:space="preserve">Submission Date / </t>
    </r>
    <r>
      <rPr>
        <i/>
        <sz val="10"/>
        <rFont val="Arial"/>
        <family val="2"/>
      </rPr>
      <t>Fecha de Presentacion</t>
    </r>
    <r>
      <rPr>
        <sz val="11"/>
        <rFont val="Arial"/>
        <family val="2"/>
      </rPr>
      <t xml:space="preserve">: </t>
    </r>
  </si>
  <si>
    <r>
      <t xml:space="preserve">Project Location / </t>
    </r>
    <r>
      <rPr>
        <i/>
        <sz val="10"/>
        <color theme="1"/>
        <rFont val="Arial"/>
        <family val="2"/>
      </rPr>
      <t>Localización del proyecto</t>
    </r>
    <r>
      <rPr>
        <sz val="11"/>
        <color theme="1"/>
        <rFont val="Arial"/>
        <family val="2"/>
      </rPr>
      <t>:</t>
    </r>
  </si>
  <si>
    <r>
      <rPr>
        <sz val="11"/>
        <rFont val="Arial"/>
        <family val="2"/>
      </rPr>
      <t>Address</t>
    </r>
    <r>
      <rPr>
        <i/>
        <sz val="11"/>
        <rFont val="Arial"/>
        <family val="2"/>
      </rPr>
      <t xml:space="preserve"> /</t>
    </r>
    <r>
      <rPr>
        <i/>
        <sz val="10"/>
        <rFont val="Arial"/>
        <family val="2"/>
      </rPr>
      <t xml:space="preserve"> Dirección</t>
    </r>
  </si>
  <si>
    <r>
      <rPr>
        <sz val="11"/>
        <rFont val="Arial"/>
        <family val="2"/>
      </rPr>
      <t>City</t>
    </r>
    <r>
      <rPr>
        <i/>
        <sz val="11"/>
        <rFont val="Arial"/>
        <family val="2"/>
      </rPr>
      <t xml:space="preserve"> / </t>
    </r>
    <r>
      <rPr>
        <i/>
        <sz val="10"/>
        <rFont val="Arial"/>
        <family val="2"/>
      </rPr>
      <t>Ciudad</t>
    </r>
  </si>
  <si>
    <r>
      <rPr>
        <sz val="11"/>
        <rFont val="Arial"/>
        <family val="2"/>
      </rPr>
      <t>State</t>
    </r>
    <r>
      <rPr>
        <i/>
        <sz val="11"/>
        <rFont val="Arial"/>
        <family val="2"/>
      </rPr>
      <t xml:space="preserve"> / Est</t>
    </r>
    <r>
      <rPr>
        <i/>
        <sz val="10"/>
        <rFont val="Arial"/>
        <family val="2"/>
      </rPr>
      <t>a</t>
    </r>
    <r>
      <rPr>
        <i/>
        <sz val="11"/>
        <rFont val="Arial"/>
        <family val="2"/>
      </rPr>
      <t>do</t>
    </r>
  </si>
  <si>
    <r>
      <rPr>
        <sz val="11"/>
        <rFont val="Arial"/>
        <family val="2"/>
      </rPr>
      <t xml:space="preserve">Zip Code + 4 </t>
    </r>
    <r>
      <rPr>
        <i/>
        <sz val="11"/>
        <rFont val="Arial"/>
        <family val="2"/>
      </rPr>
      <t xml:space="preserve">/ </t>
    </r>
    <r>
      <rPr>
        <i/>
        <sz val="9"/>
        <rFont val="Arial"/>
        <family val="2"/>
      </rPr>
      <t>Código postal</t>
    </r>
  </si>
  <si>
    <r>
      <t xml:space="preserve">Sponsor Organization / </t>
    </r>
    <r>
      <rPr>
        <i/>
        <sz val="10"/>
        <color theme="1"/>
        <rFont val="Arial"/>
        <family val="2"/>
      </rPr>
      <t>Organización Patrocinadora</t>
    </r>
    <r>
      <rPr>
        <sz val="11"/>
        <color theme="1"/>
        <rFont val="Arial"/>
        <family val="2"/>
      </rPr>
      <t>:</t>
    </r>
  </si>
  <si>
    <t>Developer / Desarrollador:</t>
  </si>
  <si>
    <r>
      <t xml:space="preserve">Qualified Professional / </t>
    </r>
    <r>
      <rPr>
        <i/>
        <sz val="10"/>
        <color theme="1"/>
        <rFont val="Arial"/>
        <family val="2"/>
      </rPr>
      <t>Profesional Qualificado</t>
    </r>
    <r>
      <rPr>
        <sz val="11"/>
        <color theme="1"/>
        <rFont val="Arial"/>
        <family val="2"/>
      </rPr>
      <t>:</t>
    </r>
  </si>
  <si>
    <r>
      <t xml:space="preserve">Company Name /    </t>
    </r>
    <r>
      <rPr>
        <i/>
        <sz val="10"/>
        <color theme="1"/>
        <rFont val="Arial"/>
        <family val="2"/>
      </rPr>
      <t>Nombre de Compañia</t>
    </r>
    <r>
      <rPr>
        <sz val="11"/>
        <color theme="1"/>
        <rFont val="Arial"/>
        <family val="2"/>
      </rPr>
      <t>:</t>
    </r>
  </si>
  <si>
    <t>License(s) / Licencia(s):</t>
  </si>
  <si>
    <r>
      <t xml:space="preserve">1. Are architectural drawings required for the proposed work?                                    </t>
    </r>
    <r>
      <rPr>
        <i/>
        <sz val="10"/>
        <color theme="1"/>
        <rFont val="Arial"/>
        <family val="2"/>
      </rPr>
      <t>¿Se requieren planos arquitectónicos para el trabajo propuesto?</t>
    </r>
  </si>
  <si>
    <r>
      <t xml:space="preserve">2. Is this Cost Estimate based on final approved architectural drawings?                    </t>
    </r>
    <r>
      <rPr>
        <i/>
        <sz val="10"/>
        <color theme="1"/>
        <rFont val="Arial"/>
        <family val="2"/>
      </rPr>
      <t xml:space="preserve">¿Este presupuesto se basa en los planos arquitectónicos finales aprobados? </t>
    </r>
  </si>
  <si>
    <r>
      <t xml:space="preserve">3. Is this Cost Estimate based on a qualified professional indicating that architectural  drawings will not be required along with a detailed scope of work?                                  </t>
    </r>
    <r>
      <rPr>
        <i/>
        <sz val="10"/>
        <color theme="1"/>
        <rFont val="Arial"/>
        <family val="2"/>
      </rPr>
      <t>¿Este presupuesto se basa en la indicación de un profesional calificado de que no se requerirán planos arquitectónicos junto con un alcance de trabajo detallado?</t>
    </r>
  </si>
  <si>
    <r>
      <t xml:space="preserve">4. Is this Cost Estimate based on a Preliminary Estimate?                                           </t>
    </r>
    <r>
      <rPr>
        <i/>
        <sz val="10"/>
        <color theme="1"/>
        <rFont val="Arial"/>
        <family val="2"/>
      </rPr>
      <t>¿Este presupuesto se basa en una estimación preliminar?</t>
    </r>
  </si>
  <si>
    <r>
      <t xml:space="preserve">5. Was a Capital Needs Assessment/Physical Needs Assessment required by another lender? If yes, attach.                                                                                          </t>
    </r>
    <r>
      <rPr>
        <i/>
        <sz val="10"/>
        <color theme="1"/>
        <rFont val="Arial"/>
        <family val="2"/>
      </rPr>
      <t>¿Se requirió una Evaluación de Necesidades de Capital / Evaluación de Necesidades Físicas por otro prestamista? Si es así, adjúntelo.</t>
    </r>
  </si>
  <si>
    <r>
      <t xml:space="preserve">Cost Estimate / </t>
    </r>
    <r>
      <rPr>
        <i/>
        <sz val="12"/>
        <rFont val="Arial"/>
        <family val="2"/>
      </rPr>
      <t>Presupuesto de Costo</t>
    </r>
    <r>
      <rPr>
        <b/>
        <sz val="14"/>
        <rFont val="Arial"/>
        <family val="2"/>
      </rPr>
      <t xml:space="preserve"> </t>
    </r>
  </si>
  <si>
    <r>
      <t>Description /</t>
    </r>
    <r>
      <rPr>
        <i/>
        <sz val="10"/>
        <rFont val="Arial"/>
        <family val="2"/>
      </rPr>
      <t xml:space="preserve"> Descripción</t>
    </r>
  </si>
  <si>
    <r>
      <t xml:space="preserve">Residential Units / </t>
    </r>
    <r>
      <rPr>
        <i/>
        <sz val="10"/>
        <rFont val="Arial"/>
        <family val="2"/>
      </rPr>
      <t>Unidades Residenciales</t>
    </r>
  </si>
  <si>
    <r>
      <t xml:space="preserve">Elevator Banks / </t>
    </r>
    <r>
      <rPr>
        <i/>
        <sz val="10"/>
        <rFont val="Arial"/>
        <family val="2"/>
      </rPr>
      <t>Bancos de Ascensores</t>
    </r>
  </si>
  <si>
    <r>
      <t xml:space="preserve">Management Offices/ </t>
    </r>
    <r>
      <rPr>
        <i/>
        <sz val="10"/>
        <rFont val="Arial"/>
        <family val="2"/>
      </rPr>
      <t>Oficinas de aministración</t>
    </r>
  </si>
  <si>
    <t>Common Areas / Areas Comunes</t>
  </si>
  <si>
    <r>
      <t xml:space="preserve">Excavation / </t>
    </r>
    <r>
      <rPr>
        <i/>
        <sz val="10"/>
        <rFont val="Arial"/>
        <family val="2"/>
      </rPr>
      <t>Excavación</t>
    </r>
  </si>
  <si>
    <r>
      <t xml:space="preserve">Other Residential  Costs / </t>
    </r>
    <r>
      <rPr>
        <i/>
        <sz val="10"/>
        <rFont val="Arial"/>
        <family val="2"/>
      </rPr>
      <t>Otros costos Residenciales</t>
    </r>
  </si>
  <si>
    <r>
      <t xml:space="preserve">Other Residential Site Work / </t>
    </r>
    <r>
      <rPr>
        <i/>
        <sz val="10"/>
        <rFont val="Arial"/>
        <family val="2"/>
      </rPr>
      <t>Otros trabajos en el sitio Residencial</t>
    </r>
  </si>
  <si>
    <r>
      <t xml:space="preserve">Social Service Space/ </t>
    </r>
    <r>
      <rPr>
        <i/>
        <sz val="10"/>
        <rFont val="Arial"/>
        <family val="2"/>
      </rPr>
      <t>Espacio de Servicios Sociales</t>
    </r>
  </si>
  <si>
    <r>
      <t xml:space="preserve">Other Non-Residential Space/ </t>
    </r>
    <r>
      <rPr>
        <i/>
        <sz val="10"/>
        <rFont val="Arial"/>
        <family val="2"/>
      </rPr>
      <t>Otros Espacios no Residenciales</t>
    </r>
  </si>
  <si>
    <r>
      <t xml:space="preserve">Environmental Remediation/ </t>
    </r>
    <r>
      <rPr>
        <i/>
        <sz val="10"/>
        <rFont val="Arial"/>
        <family val="2"/>
      </rPr>
      <t>Remediacion Ambiental</t>
    </r>
  </si>
  <si>
    <r>
      <t xml:space="preserve">Demolition/ </t>
    </r>
    <r>
      <rPr>
        <i/>
        <sz val="10"/>
        <rFont val="Arial"/>
        <family val="2"/>
      </rPr>
      <t>Demolición</t>
    </r>
  </si>
  <si>
    <r>
      <t xml:space="preserve">Landscaping/ </t>
    </r>
    <r>
      <rPr>
        <i/>
        <sz val="10"/>
        <rFont val="Arial"/>
        <family val="2"/>
      </rPr>
      <t>Jardineria e Paisajismo</t>
    </r>
  </si>
  <si>
    <r>
      <t xml:space="preserve">Parking Lots - Garages/ </t>
    </r>
    <r>
      <rPr>
        <i/>
        <sz val="10"/>
        <rFont val="Arial"/>
        <family val="2"/>
      </rPr>
      <t>Estacionamientos - Garajes</t>
    </r>
  </si>
  <si>
    <r>
      <t xml:space="preserve">Site Infrastructure/ </t>
    </r>
    <r>
      <rPr>
        <i/>
        <sz val="10"/>
        <rFont val="Arial"/>
        <family val="2"/>
      </rPr>
      <t>Infraestructura del sitio</t>
    </r>
  </si>
  <si>
    <r>
      <t xml:space="preserve">Outdoor Recreational Amenities/ </t>
    </r>
    <r>
      <rPr>
        <i/>
        <sz val="10"/>
        <rFont val="Arial"/>
        <family val="2"/>
      </rPr>
      <t>Amenidades Recreativas al Aire Libre</t>
    </r>
  </si>
  <si>
    <r>
      <t xml:space="preserve">Other Non-Residential Site Work/ </t>
    </r>
    <r>
      <rPr>
        <i/>
        <sz val="10"/>
        <rFont val="Arial"/>
        <family val="2"/>
      </rPr>
      <t>Otros Trabajos en el Sitio No Residenciales.</t>
    </r>
  </si>
  <si>
    <r>
      <t xml:space="preserve">Subtotal Direct Construction Costs/ </t>
    </r>
    <r>
      <rPr>
        <i/>
        <sz val="10"/>
        <rFont val="Arial"/>
        <family val="2"/>
      </rPr>
      <t>Subtotal de Costos Directos de Construcción</t>
    </r>
  </si>
  <si>
    <t>General Requirements/ Requisitos Generales</t>
  </si>
  <si>
    <r>
      <t xml:space="preserve">Contractor's Overhead/ </t>
    </r>
    <r>
      <rPr>
        <i/>
        <sz val="10"/>
        <rFont val="Arial"/>
        <family val="2"/>
      </rPr>
      <t>Gastos Generales del Contratista</t>
    </r>
  </si>
  <si>
    <r>
      <t>Contractor's Profit</t>
    </r>
    <r>
      <rPr>
        <i/>
        <sz val="10"/>
        <rFont val="Arial"/>
        <family val="2"/>
      </rPr>
      <t>/ Ganancia del Contratista</t>
    </r>
  </si>
  <si>
    <r>
      <t xml:space="preserve">Subtotal Profit, Overhead, and General Requirements/              </t>
    </r>
    <r>
      <rPr>
        <i/>
        <sz val="10"/>
        <rFont val="Arial"/>
        <family val="2"/>
      </rPr>
      <t>Subtotal de Ganancia, Gastos Generales y Requisitos Generales</t>
    </r>
  </si>
  <si>
    <r>
      <t xml:space="preserve">Other Fees Paid by Contractor (Paid on Behalf of Owner)/            </t>
    </r>
    <r>
      <rPr>
        <i/>
        <sz val="10"/>
        <rFont val="Arial"/>
        <family val="2"/>
      </rPr>
      <t>Otros Honorarios Pagados por el Contratista (Pagados en Nombre del Propietario)</t>
    </r>
  </si>
  <si>
    <r>
      <t xml:space="preserve">Subtotal Contractor Indirect Construction Costs/                             </t>
    </r>
    <r>
      <rPr>
        <i/>
        <sz val="10"/>
        <rFont val="Arial"/>
        <family val="2"/>
      </rPr>
      <t>Subtotal de Costos Indirectos de Construcción del Contratista</t>
    </r>
  </si>
  <si>
    <r>
      <t xml:space="preserve">Total Original Construction Contract Amount/                         </t>
    </r>
    <r>
      <rPr>
        <i/>
        <sz val="10"/>
        <rFont val="Arial"/>
        <family val="2"/>
      </rPr>
      <t>Monto Total del Contrato Original de Construcción</t>
    </r>
  </si>
  <si>
    <r>
      <t>Change Orders (To Primary Contract)/</t>
    </r>
    <r>
      <rPr>
        <i/>
        <sz val="10"/>
        <rFont val="Arial"/>
        <family val="2"/>
      </rPr>
      <t xml:space="preserve">                                           Órdenes de Cambio (Al Contrato Principal)</t>
    </r>
  </si>
  <si>
    <r>
      <t xml:space="preserve">Other Construction Contract(s)/ </t>
    </r>
    <r>
      <rPr>
        <i/>
        <sz val="10"/>
        <rFont val="Arial"/>
        <family val="2"/>
      </rPr>
      <t>Otros Contratos de Construcción</t>
    </r>
  </si>
  <si>
    <r>
      <t xml:space="preserve">Owner/Developer-Completed  Construction/                                           </t>
    </r>
    <r>
      <rPr>
        <i/>
        <sz val="10"/>
        <rFont val="Arial"/>
        <family val="2"/>
      </rPr>
      <t>Construcción Completada por el Propietario/Desarrollador</t>
    </r>
  </si>
  <si>
    <r>
      <t xml:space="preserve">Owner/Developer's  Construction ContingencyOwner/                  </t>
    </r>
    <r>
      <rPr>
        <i/>
        <sz val="10"/>
        <rFont val="Arial"/>
        <family val="2"/>
      </rPr>
      <t>Contingencia de Construcción del Propietario/Desarrollador</t>
    </r>
  </si>
  <si>
    <r>
      <t xml:space="preserve">Total Construction Cost Budget / </t>
    </r>
    <r>
      <rPr>
        <i/>
        <sz val="10"/>
        <rFont val="Arial"/>
        <family val="2"/>
      </rPr>
      <t>Presupuesto Total de Costos de Construcción</t>
    </r>
  </si>
  <si>
    <r>
      <t xml:space="preserve">Total Construction Cost Budget less Non-Residential Costs/ </t>
    </r>
    <r>
      <rPr>
        <i/>
        <sz val="10"/>
        <rFont val="Arial"/>
        <family val="2"/>
      </rPr>
      <t>Presupuesto Total de Costos de Construcción menos Costos No Residenciales</t>
    </r>
  </si>
  <si>
    <r>
      <t xml:space="preserve">Res - Residential / </t>
    </r>
    <r>
      <rPr>
        <i/>
        <sz val="10"/>
        <color theme="1"/>
        <rFont val="Arial"/>
        <family val="2"/>
      </rPr>
      <t>Residencial</t>
    </r>
  </si>
  <si>
    <r>
      <t xml:space="preserve">NR - Non-Residential/ </t>
    </r>
    <r>
      <rPr>
        <i/>
        <sz val="10"/>
        <color theme="1"/>
        <rFont val="Arial"/>
        <family val="2"/>
      </rPr>
      <t>No Residencial</t>
    </r>
  </si>
  <si>
    <r>
      <t xml:space="preserve">RSW - Residential Site Work/ </t>
    </r>
    <r>
      <rPr>
        <i/>
        <sz val="10"/>
        <color theme="1"/>
        <rFont val="Arial"/>
        <family val="2"/>
      </rPr>
      <t xml:space="preserve">Trabajo en el Sitio Residencial </t>
    </r>
  </si>
  <si>
    <r>
      <t xml:space="preserve">NRSW - Non-Residential Site Work/ </t>
    </r>
    <r>
      <rPr>
        <i/>
        <sz val="10"/>
        <color theme="1"/>
        <rFont val="Arial"/>
        <family val="2"/>
      </rPr>
      <t>Trabajo en el Sitio No Residencial</t>
    </r>
  </si>
  <si>
    <r>
      <t xml:space="preserve">End of this Page of Form (Continue to Next Tab, "Construction Budget Summary")       </t>
    </r>
    <r>
      <rPr>
        <i/>
        <sz val="12"/>
        <color theme="1"/>
        <rFont val="Arial"/>
        <family val="2"/>
      </rPr>
      <t>Final de esta pagina del Formulario (continuar a la proxima pestaña Resumen del Presupuesto de Construcción)</t>
    </r>
  </si>
  <si>
    <r>
      <t xml:space="preserve">3. Construction Budget Summary/ </t>
    </r>
    <r>
      <rPr>
        <i/>
        <sz val="14"/>
        <rFont val="Arial"/>
        <family val="2"/>
      </rPr>
      <t>Resumen del Presupuesto de Construcción</t>
    </r>
  </si>
  <si>
    <r>
      <t xml:space="preserve">Project Name/ </t>
    </r>
    <r>
      <rPr>
        <i/>
        <sz val="10"/>
        <rFont val="Arial"/>
        <family val="2"/>
      </rPr>
      <t>Nombre del proyecto</t>
    </r>
    <r>
      <rPr>
        <sz val="11"/>
        <rFont val="Arial"/>
        <family val="2"/>
      </rPr>
      <t>:</t>
    </r>
  </si>
  <si>
    <r>
      <t xml:space="preserve">Submission Date/ </t>
    </r>
    <r>
      <rPr>
        <i/>
        <sz val="10"/>
        <rFont val="Arial"/>
        <family val="2"/>
      </rPr>
      <t>Fecha de Presentación</t>
    </r>
    <r>
      <rPr>
        <sz val="11"/>
        <rFont val="Arial"/>
        <family val="2"/>
      </rPr>
      <t>:</t>
    </r>
  </si>
  <si>
    <r>
      <rPr>
        <sz val="11"/>
        <rFont val="Arial"/>
        <family val="2"/>
      </rPr>
      <t>City</t>
    </r>
    <r>
      <rPr>
        <i/>
        <sz val="11"/>
        <rFont val="Arial"/>
        <family val="2"/>
      </rPr>
      <t xml:space="preserve">/ </t>
    </r>
    <r>
      <rPr>
        <i/>
        <sz val="10"/>
        <rFont val="Arial"/>
        <family val="2"/>
      </rPr>
      <t>Ciudad</t>
    </r>
  </si>
  <si>
    <r>
      <rPr>
        <sz val="11"/>
        <rFont val="Arial"/>
        <family val="2"/>
      </rPr>
      <t>Address</t>
    </r>
    <r>
      <rPr>
        <i/>
        <sz val="11"/>
        <rFont val="Arial"/>
        <family val="2"/>
      </rPr>
      <t xml:space="preserve">/ </t>
    </r>
    <r>
      <rPr>
        <i/>
        <sz val="10"/>
        <rFont val="Arial"/>
        <family val="2"/>
      </rPr>
      <t>Dirección</t>
    </r>
  </si>
  <si>
    <r>
      <rPr>
        <sz val="11"/>
        <rFont val="Arial"/>
        <family val="2"/>
      </rPr>
      <t>State</t>
    </r>
    <r>
      <rPr>
        <i/>
        <sz val="11"/>
        <rFont val="Arial"/>
        <family val="2"/>
      </rPr>
      <t xml:space="preserve">/ </t>
    </r>
    <r>
      <rPr>
        <i/>
        <sz val="10"/>
        <rFont val="Arial"/>
        <family val="2"/>
      </rPr>
      <t>Estado</t>
    </r>
  </si>
  <si>
    <r>
      <rPr>
        <sz val="11"/>
        <rFont val="Arial"/>
        <family val="2"/>
      </rPr>
      <t>Zip Code + 4</t>
    </r>
    <r>
      <rPr>
        <i/>
        <sz val="11"/>
        <rFont val="Arial"/>
        <family val="2"/>
      </rPr>
      <t xml:space="preserve">/ </t>
    </r>
    <r>
      <rPr>
        <i/>
        <sz val="10"/>
        <rFont val="Arial"/>
        <family val="2"/>
      </rPr>
      <t>Codigo Postal</t>
    </r>
  </si>
  <si>
    <r>
      <t xml:space="preserve">Sponsor Organization/ </t>
    </r>
    <r>
      <rPr>
        <i/>
        <sz val="10"/>
        <rFont val="Arial"/>
        <family val="2"/>
      </rPr>
      <t>Organización Patrocinadora</t>
    </r>
  </si>
  <si>
    <r>
      <t xml:space="preserve">Developer/ </t>
    </r>
    <r>
      <rPr>
        <i/>
        <sz val="10"/>
        <rFont val="Arial"/>
        <family val="2"/>
      </rPr>
      <t>Desarrollador</t>
    </r>
    <r>
      <rPr>
        <sz val="11"/>
        <rFont val="Arial"/>
        <family val="2"/>
      </rPr>
      <t xml:space="preserve">: </t>
    </r>
  </si>
  <si>
    <r>
      <t xml:space="preserve">Qualified Professional/ </t>
    </r>
    <r>
      <rPr>
        <i/>
        <sz val="10"/>
        <rFont val="Arial"/>
        <family val="2"/>
      </rPr>
      <t>Profesional Qualificado</t>
    </r>
    <r>
      <rPr>
        <sz val="11"/>
        <rFont val="Arial"/>
        <family val="2"/>
      </rPr>
      <t>:</t>
    </r>
  </si>
  <si>
    <r>
      <t xml:space="preserve">Company Name/ </t>
    </r>
    <r>
      <rPr>
        <i/>
        <sz val="10"/>
        <rFont val="Arial"/>
        <family val="2"/>
      </rPr>
      <t>Nombre de la Compañia</t>
    </r>
    <r>
      <rPr>
        <sz val="11"/>
        <rFont val="Arial"/>
        <family val="2"/>
      </rPr>
      <t>:</t>
    </r>
  </si>
  <si>
    <r>
      <t>Construction Budget Summary/</t>
    </r>
    <r>
      <rPr>
        <i/>
        <sz val="12"/>
        <rFont val="Arial"/>
        <family val="2"/>
      </rPr>
      <t xml:space="preserve"> Resumen del Presupuesto de Construcción</t>
    </r>
  </si>
  <si>
    <r>
      <rPr>
        <b/>
        <u/>
        <sz val="11"/>
        <color theme="1"/>
        <rFont val="Arial"/>
        <family val="2"/>
      </rPr>
      <t>No Data Input Required</t>
    </r>
    <r>
      <rPr>
        <b/>
        <sz val="11"/>
        <color theme="1"/>
        <rFont val="Arial"/>
        <family val="2"/>
      </rPr>
      <t xml:space="preserve">: </t>
    </r>
    <r>
      <rPr>
        <sz val="11"/>
        <color theme="1"/>
        <rFont val="Arial"/>
        <family val="2"/>
      </rPr>
      <t xml:space="preserve">This section automatically populates based on the cost breakdowns entered on the Schedule of Values tab. Used as a reference to ensure that the FHLB Rental Project Workbook's hard cost budget reconciles with these line item amounts.  </t>
    </r>
    <r>
      <rPr>
        <i/>
        <sz val="11"/>
        <color theme="1"/>
        <rFont val="Arial"/>
        <family val="2"/>
      </rPr>
      <t xml:space="preserve">                                                                                                                    </t>
    </r>
    <r>
      <rPr>
        <i/>
        <sz val="10"/>
        <color theme="1"/>
        <rFont val="Arial"/>
        <family val="2"/>
      </rPr>
      <t>No se requiere ingreso de datos: Esta sección se completa automáticamente según los desgloses de costos ingresados en la pestaña de Programación de Valores. Se utiliza como referencia para asegurar que el presupuesto de costos directos del Libro de Trabajo del Proyecto de Alquiler de FHLB concuerde con estos montos de línea</t>
    </r>
  </si>
  <si>
    <r>
      <t xml:space="preserve">Amount/ </t>
    </r>
    <r>
      <rPr>
        <i/>
        <sz val="10"/>
        <color theme="1"/>
        <rFont val="Arial"/>
        <family val="2"/>
      </rPr>
      <t>Cantidad</t>
    </r>
  </si>
  <si>
    <r>
      <t>Development Budget Hard Cost</t>
    </r>
    <r>
      <rPr>
        <sz val="11"/>
        <color theme="1"/>
        <rFont val="Arial"/>
        <family val="2"/>
      </rPr>
      <t>/</t>
    </r>
    <r>
      <rPr>
        <b/>
        <sz val="11"/>
        <color theme="1"/>
        <rFont val="Arial"/>
        <family val="2"/>
      </rPr>
      <t xml:space="preserve"> </t>
    </r>
    <r>
      <rPr>
        <i/>
        <sz val="10"/>
        <color theme="1"/>
        <rFont val="Arial"/>
        <family val="2"/>
      </rPr>
      <t>Costo Directo del Presupuesto de Desarrollo</t>
    </r>
  </si>
  <si>
    <r>
      <t xml:space="preserve">Residential and Non- Residential Site Work/ </t>
    </r>
    <r>
      <rPr>
        <i/>
        <sz val="10"/>
        <color theme="1"/>
        <rFont val="Arial"/>
        <family val="2"/>
      </rPr>
      <t>Trabajo en el Sitio Residencial y No Residencial</t>
    </r>
  </si>
  <si>
    <r>
      <t xml:space="preserve">Non-Residential Construction/ </t>
    </r>
    <r>
      <rPr>
        <i/>
        <sz val="10"/>
        <color theme="1"/>
        <rFont val="Arial"/>
        <family val="2"/>
      </rPr>
      <t>Construcción No Residencial</t>
    </r>
  </si>
  <si>
    <r>
      <t>Subtotal Direct Construction/</t>
    </r>
    <r>
      <rPr>
        <i/>
        <sz val="10"/>
        <color theme="1"/>
        <rFont val="Arial"/>
        <family val="2"/>
      </rPr>
      <t xml:space="preserve"> Subtotal de Construcción Directa</t>
    </r>
  </si>
  <si>
    <r>
      <t xml:space="preserve">Builder's Overhead/ </t>
    </r>
    <r>
      <rPr>
        <i/>
        <sz val="10"/>
        <color theme="1"/>
        <rFont val="Arial"/>
        <family val="2"/>
      </rPr>
      <t>Gastos Generales del Constructor</t>
    </r>
  </si>
  <si>
    <r>
      <t xml:space="preserve">Builder's General Requirements/ </t>
    </r>
    <r>
      <rPr>
        <i/>
        <sz val="10"/>
        <color theme="1"/>
        <rFont val="Arial"/>
        <family val="2"/>
      </rPr>
      <t>Requisitos Generales del Constructor</t>
    </r>
  </si>
  <si>
    <r>
      <t xml:space="preserve">Builder's Profit/ </t>
    </r>
    <r>
      <rPr>
        <i/>
        <sz val="10"/>
        <color theme="1"/>
        <rFont val="Arial"/>
        <family val="2"/>
      </rPr>
      <t>Beneficio del Constructor</t>
    </r>
  </si>
  <si>
    <r>
      <t xml:space="preserve">Subtotal Builder's Indirect Construction/ </t>
    </r>
    <r>
      <rPr>
        <i/>
        <sz val="10"/>
        <color theme="1"/>
        <rFont val="Arial"/>
        <family val="2"/>
      </rPr>
      <t>Subtotal de la Construcción Indirecta del Constructor</t>
    </r>
  </si>
  <si>
    <r>
      <t xml:space="preserve">Additional Hard Costs/ </t>
    </r>
    <r>
      <rPr>
        <i/>
        <sz val="10"/>
        <color theme="1"/>
        <rFont val="Arial"/>
        <family val="2"/>
      </rPr>
      <t>Costos Directos Adicionales</t>
    </r>
  </si>
  <si>
    <r>
      <t xml:space="preserve">Other Fees Paid by Contractor/ </t>
    </r>
    <r>
      <rPr>
        <i/>
        <sz val="10"/>
        <color theme="1"/>
        <rFont val="Arial"/>
        <family val="2"/>
      </rPr>
      <t>Otros Honorarios Pagados por el Contratista</t>
    </r>
  </si>
  <si>
    <r>
      <t xml:space="preserve">Subtotal Other Construction/ </t>
    </r>
    <r>
      <rPr>
        <i/>
        <sz val="10"/>
        <color theme="1"/>
        <rFont val="Arial"/>
        <family val="2"/>
      </rPr>
      <t>Subtotal de Otros Costos de Construcción</t>
    </r>
  </si>
  <si>
    <r>
      <t xml:space="preserve">Total Hard Cost, Net of Contingency </t>
    </r>
    <r>
      <rPr>
        <sz val="11"/>
        <color theme="1"/>
        <rFont val="Arial"/>
        <family val="2"/>
      </rPr>
      <t xml:space="preserve">/ </t>
    </r>
    <r>
      <rPr>
        <i/>
        <sz val="10"/>
        <color theme="1"/>
        <rFont val="Arial"/>
        <family val="2"/>
      </rPr>
      <t>Costo Directo Total, Neto de Contingencia</t>
    </r>
  </si>
  <si>
    <r>
      <t xml:space="preserve">Hard Cost Contingency/ </t>
    </r>
    <r>
      <rPr>
        <i/>
        <sz val="10"/>
        <color theme="1"/>
        <rFont val="Arial"/>
        <family val="2"/>
      </rPr>
      <t>Contingencia de Costos Directos</t>
    </r>
  </si>
  <si>
    <r>
      <t>Total Hard Cost Budget</t>
    </r>
    <r>
      <rPr>
        <sz val="11"/>
        <color theme="1"/>
        <rFont val="Arial"/>
        <family val="2"/>
      </rPr>
      <t xml:space="preserve">/ </t>
    </r>
    <r>
      <rPr>
        <i/>
        <sz val="10"/>
        <color theme="1"/>
        <rFont val="Arial"/>
        <family val="2"/>
      </rPr>
      <t>Presupuesto Total de Costos Directos</t>
    </r>
  </si>
  <si>
    <r>
      <t xml:space="preserve">Certification/ </t>
    </r>
    <r>
      <rPr>
        <i/>
        <sz val="12"/>
        <rFont val="Arial"/>
        <family val="2"/>
      </rPr>
      <t>Certificación</t>
    </r>
    <r>
      <rPr>
        <b/>
        <sz val="14"/>
        <rFont val="Arial"/>
        <family val="2"/>
      </rPr>
      <t xml:space="preserve"> </t>
    </r>
  </si>
  <si>
    <r>
      <t xml:space="preserve">I hereby certify that the statements and information contained herein are true and correct to the best of my knowledge and belief, and I authorize the Federal Home Loan Bank of New York (“FHLBNY”) to investigate all statements or other information contained in this application form and any attachments submitted with it.  I make these statements knowing that the FHLBNY is relying on the truth of such statements.  I understand and agree that any misrepresentation, falsification or material omission of information on this application may result in the failure to be awarded AHP funds.                                                                                                                                                                 </t>
    </r>
    <r>
      <rPr>
        <i/>
        <sz val="10"/>
        <rFont val="Arial"/>
        <family val="2"/>
      </rPr>
      <t>Por la presente, certifico que las declaraciones e información contenidas en este documento son verdaderas y correctas según mi leal saber y entender, y autorizo al Federal Home Loan Bank de Nueva York ("FHLBNY") a investigar todas las declaraciones u otra información contenida en este formulario de solicitud y cualquier anexo presentado con el mismo. Hago estas declaraciones sabiendo que el FHLBNY está confiando en la veracidad de dichas declaraciones. Entiendo y acepto que cualquier tergiversación, falsificación u omisión material de información en esta solicitud puede resultar en la no adjudicación de fondos AHP.</t>
    </r>
  </si>
  <si>
    <r>
      <t xml:space="preserve">Name (Printed)/                </t>
    </r>
    <r>
      <rPr>
        <i/>
        <sz val="9"/>
        <color theme="1"/>
        <rFont val="Arial"/>
        <family val="2"/>
      </rPr>
      <t>Nombre (letra de molde)</t>
    </r>
  </si>
  <si>
    <r>
      <t xml:space="preserve">Signature/ </t>
    </r>
    <r>
      <rPr>
        <i/>
        <sz val="9"/>
        <color theme="1"/>
        <rFont val="Arial"/>
        <family val="2"/>
      </rPr>
      <t>Firma</t>
    </r>
  </si>
  <si>
    <r>
      <t xml:space="preserve">Title/ </t>
    </r>
    <r>
      <rPr>
        <i/>
        <sz val="9"/>
        <color theme="1"/>
        <rFont val="Arial"/>
        <family val="2"/>
      </rPr>
      <t>Titulo</t>
    </r>
  </si>
  <si>
    <r>
      <t xml:space="preserve">Date/ </t>
    </r>
    <r>
      <rPr>
        <i/>
        <sz val="9"/>
        <color theme="1"/>
        <rFont val="Arial"/>
        <family val="2"/>
      </rPr>
      <t>Fecha</t>
    </r>
  </si>
  <si>
    <r>
      <t xml:space="preserve">Street Address/          </t>
    </r>
    <r>
      <rPr>
        <i/>
        <sz val="9"/>
        <color theme="1"/>
        <rFont val="Arial"/>
        <family val="2"/>
      </rPr>
      <t>Direccion de Calle</t>
    </r>
  </si>
  <si>
    <r>
      <t xml:space="preserve">Company Name/                                 </t>
    </r>
    <r>
      <rPr>
        <i/>
        <sz val="9"/>
        <color theme="1"/>
        <rFont val="Arial"/>
        <family val="2"/>
      </rPr>
      <t>Nombre de la Compañia</t>
    </r>
  </si>
  <si>
    <r>
      <t xml:space="preserve">City/               </t>
    </r>
    <r>
      <rPr>
        <i/>
        <sz val="9"/>
        <color theme="1"/>
        <rFont val="Arial"/>
        <family val="2"/>
      </rPr>
      <t>Ciudad</t>
    </r>
  </si>
  <si>
    <r>
      <t xml:space="preserve">State/             </t>
    </r>
    <r>
      <rPr>
        <i/>
        <sz val="9"/>
        <color theme="1"/>
        <rFont val="Arial"/>
        <family val="2"/>
      </rPr>
      <t>Estado</t>
    </r>
  </si>
  <si>
    <r>
      <t xml:space="preserve">Zip Code/                             </t>
    </r>
    <r>
      <rPr>
        <i/>
        <sz val="9"/>
        <color theme="1"/>
        <rFont val="Arial"/>
        <family val="2"/>
      </rPr>
      <t xml:space="preserve"> Codigo Postal</t>
    </r>
  </si>
  <si>
    <r>
      <t>PROJECT CONSTRUCTION FORM</t>
    </r>
    <r>
      <rPr>
        <sz val="16"/>
        <color theme="1"/>
        <rFont val="Arial"/>
        <family val="2"/>
      </rPr>
      <t>/</t>
    </r>
    <r>
      <rPr>
        <i/>
        <sz val="14"/>
        <color theme="1"/>
        <rFont val="Arial"/>
        <family val="2"/>
      </rPr>
      <t xml:space="preserve">                                                  FORMULARIO DE CONSTRUCCIÓN DE PROYECTO</t>
    </r>
  </si>
  <si>
    <r>
      <t xml:space="preserve">Residential Construction/ </t>
    </r>
    <r>
      <rPr>
        <i/>
        <sz val="10"/>
        <color theme="1"/>
        <rFont val="Arial"/>
        <family val="2"/>
      </rPr>
      <t>Construcción Residencial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</si>
</sst>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00"/>
    <numFmt numFmtId="168" formatCode="0\)"/>
  </numFmts>
  <fonts count="82"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14999847407452621"/>
      <name val="Calibri"/>
      <family val="2"/>
      <scheme val="minor"/>
    </font>
    <font>
      <b/>
      <u/>
      <sz val="11"/>
      <color theme="0" tint="-0.14999847407452621"/>
      <name val="Calibri"/>
      <family val="2"/>
      <scheme val="minor"/>
    </font>
    <font>
      <b/>
      <sz val="11"/>
      <color theme="0" tint="-0.14999847407452621"/>
      <name val="Calibri"/>
      <family val="2"/>
      <scheme val="minor"/>
    </font>
    <font>
      <b/>
      <sz val="14"/>
      <color theme="0" tint="-0.14999847407452621"/>
      <name val="Calibri"/>
      <family val="2"/>
      <scheme val="minor"/>
    </font>
    <font>
      <b/>
      <sz val="13"/>
      <color theme="0" tint="-0.14999847407452621"/>
      <name val="Calibri"/>
      <family val="2"/>
      <scheme val="minor"/>
    </font>
    <font>
      <b/>
      <sz val="14"/>
      <color theme="1"/>
      <name val="Calibri"/>
      <family val="2"/>
      <scheme val="minor"/>
    </font>
    <font>
      <sz val="11"/>
      <color rgb="FF0000FF"/>
      <name val="Calibri"/>
      <family val="2"/>
      <scheme val="minor"/>
    </font>
    <font>
      <sz val="10"/>
      <name val="Arial"/>
      <family val="2"/>
    </font>
    <font>
      <sz val="11"/>
      <name val="Calibri"/>
      <family val="2"/>
      <scheme val="minor"/>
    </font>
    <font>
      <i/>
      <sz val="11"/>
      <color theme="1"/>
      <name val="Calibri"/>
      <family val="2"/>
      <scheme val="minor"/>
    </font>
    <font>
      <b/>
      <u/>
      <sz val="11"/>
      <color theme="1"/>
      <name val="Calibri"/>
      <family val="2"/>
      <scheme val="minor"/>
    </font>
    <font>
      <b/>
      <u/>
      <sz val="16"/>
      <color rgb="FF002060"/>
      <name val="Calibri"/>
      <family val="2"/>
      <scheme val="minor"/>
    </font>
    <font>
      <b/>
      <sz val="18"/>
      <color rgb="FFFF0000"/>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theme="1"/>
      <name val="Calibri"/>
      <family val="2"/>
    </font>
    <font>
      <u/>
      <sz val="11"/>
      <color theme="1"/>
      <name val="Calibri"/>
      <family val="2"/>
      <scheme val="minor"/>
    </font>
    <font>
      <sz val="11"/>
      <color theme="1"/>
      <name val="Arial"/>
      <family val="2"/>
    </font>
    <font>
      <sz val="10"/>
      <color theme="1"/>
      <name val="Arial"/>
      <family val="2"/>
    </font>
    <font>
      <sz val="10"/>
      <color theme="0"/>
      <name val="Arial"/>
      <family val="2"/>
    </font>
    <font>
      <b/>
      <sz val="12"/>
      <color rgb="FFFF0000"/>
      <name val="Arial"/>
      <family val="2"/>
    </font>
    <font>
      <b/>
      <sz val="14"/>
      <color theme="1"/>
      <name val="Arial"/>
      <family val="2"/>
    </font>
    <font>
      <b/>
      <sz val="16"/>
      <color theme="1"/>
      <name val="Arial"/>
      <family val="2"/>
    </font>
    <font>
      <b/>
      <u/>
      <sz val="10"/>
      <name val="Arial"/>
      <family val="2"/>
    </font>
    <font>
      <b/>
      <sz val="10"/>
      <name val="Arial"/>
      <family val="2"/>
    </font>
    <font>
      <sz val="11"/>
      <name val="Arial"/>
      <family val="2"/>
    </font>
    <font>
      <sz val="11"/>
      <color rgb="FF0000FF"/>
      <name val="Arial"/>
      <family val="2"/>
    </font>
    <font>
      <i/>
      <sz val="11"/>
      <color theme="1"/>
      <name val="Arial"/>
      <family val="2"/>
    </font>
    <font>
      <b/>
      <u/>
      <sz val="14"/>
      <color theme="9" tint="-0.499984740745262"/>
      <name val="Arial"/>
      <family val="2"/>
    </font>
    <font>
      <b/>
      <u/>
      <sz val="11"/>
      <color theme="9" tint="-0.499984740745262"/>
      <name val="Arial"/>
      <family val="2"/>
    </font>
    <font>
      <b/>
      <i/>
      <u/>
      <sz val="11"/>
      <color theme="1"/>
      <name val="Arial"/>
      <family val="2"/>
    </font>
    <font>
      <sz val="11"/>
      <color theme="0" tint="-0.14999847407452621"/>
      <name val="Arial"/>
      <family val="2"/>
    </font>
    <font>
      <b/>
      <sz val="11"/>
      <color rgb="FFFF0000"/>
      <name val="Arial"/>
      <family val="2"/>
    </font>
    <font>
      <b/>
      <u/>
      <sz val="11"/>
      <color theme="1"/>
      <name val="Arial"/>
      <family val="2"/>
    </font>
    <font>
      <b/>
      <sz val="11"/>
      <color theme="1"/>
      <name val="Arial"/>
      <family val="2"/>
    </font>
    <font>
      <sz val="11"/>
      <color theme="0"/>
      <name val="Arial"/>
      <family val="2"/>
    </font>
    <font>
      <sz val="9"/>
      <color theme="1"/>
      <name val="Arial"/>
      <family val="2"/>
    </font>
    <font>
      <vertAlign val="superscript"/>
      <sz val="9"/>
      <color theme="1"/>
      <name val="Arial"/>
      <family val="2"/>
    </font>
    <font>
      <u/>
      <sz val="9"/>
      <color theme="1"/>
      <name val="Arial"/>
      <family val="2"/>
    </font>
    <font>
      <sz val="10.5"/>
      <color theme="1"/>
      <name val="Arial"/>
      <family val="2"/>
    </font>
    <font>
      <b/>
      <sz val="14"/>
      <color theme="0" tint="-0.14999847407452621"/>
      <name val="Arial"/>
      <family val="2"/>
    </font>
    <font>
      <b/>
      <sz val="13"/>
      <color theme="0" tint="-0.14999847407452621"/>
      <name val="Arial"/>
      <family val="2"/>
    </font>
    <font>
      <b/>
      <sz val="11"/>
      <color theme="0" tint="-0.14999847407452621"/>
      <name val="Arial"/>
      <family val="2"/>
    </font>
    <font>
      <sz val="11"/>
      <color theme="0" tint="-0.249977111117893"/>
      <name val="Arial"/>
      <family val="2"/>
    </font>
    <font>
      <b/>
      <u/>
      <sz val="11"/>
      <color theme="0" tint="-0.14999847407452621"/>
      <name val="Arial"/>
      <family val="2"/>
    </font>
    <font>
      <sz val="11"/>
      <color theme="2" tint="-9.9978637043366805E-2"/>
      <name val="Arial"/>
      <family val="2"/>
    </font>
    <font>
      <b/>
      <u/>
      <sz val="11"/>
      <color theme="2" tint="-9.9978637043366805E-2"/>
      <name val="Arial"/>
      <family val="2"/>
    </font>
    <font>
      <sz val="11"/>
      <color theme="0" tint="-0.34998626667073579"/>
      <name val="Arial"/>
      <family val="2"/>
    </font>
    <font>
      <sz val="11"/>
      <color rgb="FFFF0000"/>
      <name val="Arial"/>
      <family val="2"/>
    </font>
    <font>
      <b/>
      <sz val="16"/>
      <name val="Arial"/>
      <family val="2"/>
    </font>
    <font>
      <b/>
      <sz val="12"/>
      <name val="Arial"/>
      <family val="2"/>
    </font>
    <font>
      <b/>
      <sz val="14"/>
      <name val="Arial"/>
      <family val="2"/>
    </font>
    <font>
      <b/>
      <sz val="11"/>
      <name val="Arial"/>
      <family val="2"/>
    </font>
    <font>
      <i/>
      <sz val="11"/>
      <name val="Arial"/>
      <family val="2"/>
    </font>
    <font>
      <b/>
      <sz val="10"/>
      <color theme="1"/>
      <name val="Arial"/>
      <family val="2"/>
    </font>
    <font>
      <b/>
      <i/>
      <sz val="10"/>
      <name val="Arial"/>
      <family val="2"/>
    </font>
    <font>
      <i/>
      <sz val="10"/>
      <name val="Arial"/>
      <family val="2"/>
    </font>
    <font>
      <b/>
      <i/>
      <sz val="9"/>
      <name val="Arial"/>
      <family val="2"/>
    </font>
    <font>
      <b/>
      <i/>
      <u/>
      <sz val="9"/>
      <name val="Arial"/>
      <family val="2"/>
    </font>
    <font>
      <i/>
      <sz val="9"/>
      <name val="Arial"/>
      <family val="2"/>
    </font>
    <font>
      <i/>
      <sz val="9"/>
      <color theme="0"/>
      <name val="Arial"/>
      <family val="2"/>
    </font>
    <font>
      <b/>
      <sz val="10"/>
      <color theme="0"/>
      <name val="Arial"/>
      <family val="2"/>
    </font>
    <font>
      <i/>
      <sz val="11"/>
      <color rgb="FFFF0000"/>
      <name val="Arial"/>
      <family val="2"/>
    </font>
    <font>
      <i/>
      <sz val="10"/>
      <color theme="1"/>
      <name val="Arial"/>
      <family val="2"/>
    </font>
    <font>
      <i/>
      <sz val="9"/>
      <color theme="1"/>
      <name val="Arial"/>
      <family val="2"/>
    </font>
    <font>
      <i/>
      <sz val="12"/>
      <name val="Arial"/>
      <family val="2"/>
    </font>
    <font>
      <i/>
      <sz val="14"/>
      <name val="Arial"/>
      <family val="2"/>
    </font>
    <font>
      <i/>
      <u/>
      <sz val="10"/>
      <color theme="1"/>
      <name val="Arial"/>
      <family val="2"/>
    </font>
    <font>
      <i/>
      <vertAlign val="superscript"/>
      <sz val="10"/>
      <color theme="1"/>
      <name val="Arial"/>
      <family val="2"/>
    </font>
    <font>
      <i/>
      <sz val="8"/>
      <color theme="1"/>
      <name val="Arial"/>
      <family val="2"/>
    </font>
    <font>
      <i/>
      <u/>
      <sz val="8"/>
      <color theme="1"/>
      <name val="Arial"/>
      <family val="2"/>
    </font>
    <font>
      <sz val="8"/>
      <color theme="1"/>
      <name val="Arial"/>
      <family val="2"/>
    </font>
    <font>
      <u/>
      <sz val="8"/>
      <color theme="1"/>
      <name val="Arial"/>
      <family val="2"/>
    </font>
    <font>
      <i/>
      <sz val="10.5"/>
      <color theme="1"/>
      <name val="Arial"/>
      <family val="2"/>
    </font>
    <font>
      <i/>
      <sz val="12"/>
      <color theme="1"/>
      <name val="Arial"/>
      <family val="2"/>
    </font>
    <font>
      <sz val="16"/>
      <color theme="1"/>
      <name val="Arial"/>
      <family val="2"/>
    </font>
    <font>
      <i/>
      <sz val="14"/>
      <color theme="1"/>
      <name val="Arial"/>
      <family val="2"/>
    </font>
  </fonts>
  <fills count="11">
    <fill>
      <patternFill patternType="none"/>
    </fill>
    <fill>
      <patternFill patternType="gray125"/>
    </fill>
    <fill>
      <patternFill patternType="solid">
        <fgColor theme="2" tint="-9.9978637043366805E-2"/>
        <bgColor indexed="64"/>
      </patternFill>
    </fill>
    <fill>
      <patternFill patternType="solid">
        <fgColor rgb="FFFFF09A"/>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theme="0" tint="-0.14999847407452621"/>
        <bgColor indexed="64"/>
      </patternFill>
    </fill>
    <fill>
      <patternFill patternType="solid">
        <fgColor rgb="FF111F66"/>
        <bgColor indexed="64"/>
      </patternFill>
    </fill>
    <fill>
      <patternFill patternType="solid">
        <fgColor theme="0" tint="-4.9989318521683403E-2"/>
        <bgColor indexed="64"/>
      </patternFill>
    </fill>
    <fill>
      <patternFill patternType="solid">
        <fgColor rgb="FFE2E4F0"/>
        <bgColor indexed="64"/>
      </patternFill>
    </fill>
  </fills>
  <borders count="53">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top style="thin">
        <color auto="1"/>
      </top>
      <bottom style="medium">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style="thin">
        <color indexed="64"/>
      </right>
      <top/>
      <bottom style="double">
        <color indexed="64"/>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indexed="64"/>
      </top>
      <bottom style="medium">
        <color indexed="64"/>
      </bottom>
      <diagonal/>
    </border>
    <border>
      <left style="thin">
        <color auto="1"/>
      </left>
      <right style="thin">
        <color auto="1"/>
      </right>
      <top/>
      <bottom style="medium">
        <color auto="1"/>
      </bottom>
      <diagonal/>
    </border>
    <border>
      <left style="medium">
        <color auto="1"/>
      </left>
      <right style="medium">
        <color auto="1"/>
      </right>
      <top style="medium">
        <color auto="1"/>
      </top>
      <bottom style="thin">
        <color indexed="64"/>
      </bottom>
      <diagonal/>
    </border>
    <border>
      <left style="thin">
        <color indexed="64"/>
      </left>
      <right/>
      <top style="medium">
        <color auto="1"/>
      </top>
      <bottom style="double">
        <color indexed="64"/>
      </bottom>
      <diagonal/>
    </border>
    <border>
      <left/>
      <right/>
      <top style="medium">
        <color auto="1"/>
      </top>
      <bottom style="double">
        <color indexed="64"/>
      </bottom>
      <diagonal/>
    </border>
    <border>
      <left/>
      <right style="thin">
        <color indexed="64"/>
      </right>
      <top style="medium">
        <color auto="1"/>
      </top>
      <bottom style="double">
        <color indexed="64"/>
      </bottom>
      <diagonal/>
    </border>
    <border>
      <left style="thin">
        <color auto="1"/>
      </left>
      <right/>
      <top style="double">
        <color indexed="64"/>
      </top>
      <bottom style="medium">
        <color auto="1"/>
      </bottom>
      <diagonal/>
    </border>
    <border>
      <left/>
      <right/>
      <top style="double">
        <color indexed="64"/>
      </top>
      <bottom style="medium">
        <color auto="1"/>
      </bottom>
      <diagonal/>
    </border>
    <border>
      <left/>
      <right style="thin">
        <color auto="1"/>
      </right>
      <top style="double">
        <color indexed="64"/>
      </top>
      <bottom style="medium">
        <color auto="1"/>
      </bottom>
      <diagonal/>
    </border>
    <border>
      <left/>
      <right style="thin">
        <color auto="1"/>
      </right>
      <top style="medium">
        <color auto="1"/>
      </top>
      <bottom style="medium">
        <color auto="1"/>
      </bottom>
      <diagonal/>
    </border>
    <border>
      <left style="thin">
        <color auto="1"/>
      </left>
      <right/>
      <top style="double">
        <color indexed="64"/>
      </top>
      <bottom style="thin">
        <color auto="1"/>
      </bottom>
      <diagonal/>
    </border>
    <border>
      <left/>
      <right style="thin">
        <color indexed="64"/>
      </right>
      <top style="thin">
        <color indexed="64"/>
      </top>
      <bottom style="double">
        <color indexed="64"/>
      </bottom>
      <diagonal/>
    </border>
    <border>
      <left style="thin">
        <color auto="1"/>
      </left>
      <right/>
      <top style="double">
        <color auto="1"/>
      </top>
      <bottom style="double">
        <color auto="1"/>
      </bottom>
      <diagonal/>
    </border>
    <border>
      <left/>
      <right/>
      <top style="double">
        <color auto="1"/>
      </top>
      <bottom style="double">
        <color auto="1"/>
      </bottom>
      <diagonal/>
    </border>
  </borders>
  <cellStyleXfs count="9">
    <xf numFmtId="0" fontId="0" fillId="0" borderId="0"/>
    <xf numFmtId="0" fontId="1" fillId="0" borderId="0"/>
    <xf numFmtId="9" fontId="10"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cellStyleXfs>
  <cellXfs count="492">
    <xf numFmtId="0" fontId="0" fillId="0" borderId="0" xfId="0"/>
    <xf numFmtId="0" fontId="1" fillId="2" borderId="0" xfId="1" applyFill="1"/>
    <xf numFmtId="0" fontId="3" fillId="2" borderId="0" xfId="1" applyFont="1" applyFill="1"/>
    <xf numFmtId="0" fontId="4" fillId="2" borderId="0" xfId="1" applyFont="1" applyFill="1"/>
    <xf numFmtId="0" fontId="5" fillId="2" borderId="0" xfId="1" applyFont="1" applyFill="1"/>
    <xf numFmtId="0" fontId="6" fillId="2" borderId="0" xfId="1" applyFont="1" applyFill="1" applyAlignment="1">
      <alignment horizontal="center" vertical="center"/>
    </xf>
    <xf numFmtId="0" fontId="7" fillId="2" borderId="0" xfId="1" applyFont="1" applyFill="1" applyAlignment="1">
      <alignment horizontal="left"/>
    </xf>
    <xf numFmtId="0" fontId="8" fillId="2" borderId="0" xfId="1" applyFont="1" applyFill="1" applyAlignment="1">
      <alignment horizontal="center" vertical="center"/>
    </xf>
    <xf numFmtId="0" fontId="1" fillId="0" borderId="1" xfId="1" applyBorder="1"/>
    <xf numFmtId="0" fontId="1" fillId="0" borderId="3" xfId="1" applyBorder="1"/>
    <xf numFmtId="0" fontId="1" fillId="0" borderId="4" xfId="1" applyBorder="1"/>
    <xf numFmtId="0" fontId="1" fillId="0" borderId="5" xfId="1" applyBorder="1"/>
    <xf numFmtId="0" fontId="1" fillId="0" borderId="0" xfId="1"/>
    <xf numFmtId="0" fontId="1" fillId="0" borderId="11" xfId="1" applyBorder="1"/>
    <xf numFmtId="0" fontId="1" fillId="0" borderId="8" xfId="1" applyBorder="1"/>
    <xf numFmtId="0" fontId="1" fillId="0" borderId="7" xfId="1" applyBorder="1"/>
    <xf numFmtId="0" fontId="1" fillId="0" borderId="2" xfId="1" applyBorder="1"/>
    <xf numFmtId="0" fontId="1" fillId="0" borderId="9" xfId="1" applyBorder="1"/>
    <xf numFmtId="0" fontId="1" fillId="0" borderId="10" xfId="1" applyBorder="1"/>
    <xf numFmtId="0" fontId="12" fillId="0" borderId="7" xfId="1" applyFont="1" applyBorder="1" applyAlignment="1">
      <alignment horizontal="center" vertical="top"/>
    </xf>
    <xf numFmtId="0" fontId="12" fillId="0" borderId="7" xfId="1" applyFont="1" applyBorder="1" applyAlignment="1">
      <alignment vertical="top"/>
    </xf>
    <xf numFmtId="0" fontId="12" fillId="0" borderId="0" xfId="1" applyFont="1"/>
    <xf numFmtId="0" fontId="10" fillId="0" borderId="0" xfId="1" applyFont="1"/>
    <xf numFmtId="165" fontId="10" fillId="4" borderId="0" xfId="1" applyNumberFormat="1" applyFont="1" applyFill="1"/>
    <xf numFmtId="165" fontId="10" fillId="4" borderId="0" xfId="1" applyNumberFormat="1" applyFont="1" applyFill="1" applyAlignment="1">
      <alignment horizontal="center"/>
    </xf>
    <xf numFmtId="0" fontId="10" fillId="4" borderId="0" xfId="1" applyFont="1" applyFill="1"/>
    <xf numFmtId="165" fontId="10" fillId="4" borderId="7" xfId="1" applyNumberFormat="1" applyFont="1" applyFill="1" applyBorder="1"/>
    <xf numFmtId="165" fontId="10" fillId="4" borderId="7" xfId="1" applyNumberFormat="1" applyFont="1" applyFill="1" applyBorder="1" applyAlignment="1">
      <alignment horizontal="center"/>
    </xf>
    <xf numFmtId="0" fontId="10" fillId="4" borderId="7" xfId="1" applyFont="1" applyFill="1" applyBorder="1"/>
    <xf numFmtId="0" fontId="9" fillId="0" borderId="4" xfId="1" applyFont="1" applyBorder="1" applyAlignment="1">
      <alignment horizontal="center"/>
    </xf>
    <xf numFmtId="0" fontId="1" fillId="0" borderId="0" xfId="1" applyProtection="1">
      <protection locked="0"/>
    </xf>
    <xf numFmtId="0" fontId="1" fillId="0" borderId="6" xfId="1" applyBorder="1"/>
    <xf numFmtId="0" fontId="1" fillId="0" borderId="23" xfId="1" applyBorder="1"/>
    <xf numFmtId="0" fontId="1" fillId="0" borderId="24" xfId="1" applyBorder="1"/>
    <xf numFmtId="0" fontId="1" fillId="0" borderId="25" xfId="1" applyBorder="1"/>
    <xf numFmtId="0" fontId="1" fillId="0" borderId="27" xfId="1" applyBorder="1"/>
    <xf numFmtId="0" fontId="1" fillId="0" borderId="29" xfId="1" applyBorder="1"/>
    <xf numFmtId="0" fontId="1" fillId="0" borderId="30" xfId="1" applyBorder="1"/>
    <xf numFmtId="0" fontId="1" fillId="0" borderId="0" xfId="1" applyAlignment="1">
      <alignment horizontal="left" vertical="top" wrapText="1"/>
    </xf>
    <xf numFmtId="0" fontId="13" fillId="0" borderId="0" xfId="1" applyFont="1" applyAlignment="1">
      <alignment horizontal="left" vertical="top"/>
    </xf>
    <xf numFmtId="0" fontId="9" fillId="0" borderId="2" xfId="1" applyFont="1" applyBorder="1"/>
    <xf numFmtId="0" fontId="11" fillId="0" borderId="0" xfId="1" applyFont="1" applyAlignment="1">
      <alignment horizontal="center"/>
    </xf>
    <xf numFmtId="0" fontId="9" fillId="0" borderId="4" xfId="1" applyFont="1" applyBorder="1" applyAlignment="1">
      <alignment horizontal="left"/>
    </xf>
    <xf numFmtId="0" fontId="9" fillId="0" borderId="0" xfId="1" applyFont="1" applyAlignment="1">
      <alignment horizontal="center"/>
    </xf>
    <xf numFmtId="0" fontId="9" fillId="0" borderId="2" xfId="1" applyFont="1" applyBorder="1" applyAlignment="1">
      <alignment horizontal="center" vertical="center"/>
    </xf>
    <xf numFmtId="14" fontId="9" fillId="0" borderId="2" xfId="1" applyNumberFormat="1" applyFont="1" applyBorder="1" applyAlignment="1">
      <alignment horizontal="center"/>
    </xf>
    <xf numFmtId="0" fontId="11" fillId="0" borderId="0" xfId="1" applyFont="1"/>
    <xf numFmtId="0" fontId="9" fillId="0" borderId="2" xfId="1" applyFont="1" applyBorder="1" applyAlignment="1">
      <alignment horizontal="center"/>
    </xf>
    <xf numFmtId="0" fontId="15" fillId="0" borderId="0" xfId="1" applyFont="1" applyAlignment="1">
      <alignment vertical="top"/>
    </xf>
    <xf numFmtId="0" fontId="2" fillId="0" borderId="0" xfId="1" applyFont="1"/>
    <xf numFmtId="0" fontId="20" fillId="0" borderId="0" xfId="1" applyFont="1"/>
    <xf numFmtId="14" fontId="21" fillId="0" borderId="0" xfId="1" applyNumberFormat="1" applyFont="1" applyAlignment="1">
      <alignment horizontal="center" vertical="top"/>
    </xf>
    <xf numFmtId="0" fontId="10" fillId="0" borderId="10" xfId="1" applyFont="1" applyBorder="1"/>
    <xf numFmtId="14" fontId="1" fillId="0" borderId="12" xfId="1" applyNumberFormat="1" applyBorder="1" applyAlignment="1">
      <alignment horizontal="left"/>
    </xf>
    <xf numFmtId="0" fontId="11" fillId="0" borderId="10" xfId="1" applyFont="1" applyBorder="1"/>
    <xf numFmtId="0" fontId="1" fillId="6" borderId="6" xfId="1" applyFill="1" applyBorder="1"/>
    <xf numFmtId="0" fontId="1" fillId="6" borderId="9" xfId="1" applyFill="1" applyBorder="1"/>
    <xf numFmtId="0" fontId="1" fillId="6" borderId="12" xfId="1" applyFill="1" applyBorder="1" applyAlignment="1">
      <alignment horizontal="left"/>
    </xf>
    <xf numFmtId="0" fontId="22" fillId="4" borderId="0" xfId="7" applyFont="1" applyFill="1" applyProtection="1">
      <protection hidden="1"/>
    </xf>
    <xf numFmtId="0" fontId="23" fillId="4" borderId="0" xfId="7" applyFont="1" applyFill="1" applyProtection="1">
      <protection hidden="1"/>
    </xf>
    <xf numFmtId="0" fontId="24" fillId="4" borderId="0" xfId="7" applyFont="1" applyFill="1" applyAlignment="1" applyProtection="1">
      <alignment horizontal="left" vertical="top" wrapText="1"/>
      <protection hidden="1"/>
    </xf>
    <xf numFmtId="0" fontId="24" fillId="4" borderId="0" xfId="7" applyFont="1" applyFill="1" applyAlignment="1" applyProtection="1">
      <alignment horizontal="right"/>
      <protection hidden="1"/>
    </xf>
    <xf numFmtId="0" fontId="24" fillId="4" borderId="0" xfId="7" applyFont="1" applyFill="1" applyProtection="1">
      <protection hidden="1"/>
    </xf>
    <xf numFmtId="0" fontId="22" fillId="4" borderId="0" xfId="8" applyFont="1" applyFill="1" applyProtection="1">
      <protection hidden="1"/>
    </xf>
    <xf numFmtId="0" fontId="22" fillId="4" borderId="2" xfId="8" applyFont="1" applyFill="1" applyBorder="1" applyProtection="1">
      <protection hidden="1"/>
    </xf>
    <xf numFmtId="0" fontId="22" fillId="5" borderId="0" xfId="8" applyFont="1" applyFill="1" applyProtection="1">
      <protection hidden="1"/>
    </xf>
    <xf numFmtId="0" fontId="25" fillId="4" borderId="0" xfId="7" applyFont="1" applyFill="1" applyAlignment="1" applyProtection="1">
      <alignment wrapText="1"/>
      <protection hidden="1"/>
    </xf>
    <xf numFmtId="0" fontId="22" fillId="8" borderId="0" xfId="8" applyFont="1" applyFill="1" applyProtection="1">
      <protection hidden="1"/>
    </xf>
    <xf numFmtId="0" fontId="10" fillId="8" borderId="0" xfId="1" applyFont="1" applyFill="1"/>
    <xf numFmtId="165" fontId="10" fillId="8" borderId="0" xfId="1" applyNumberFormat="1" applyFont="1" applyFill="1" applyAlignment="1">
      <alignment horizontal="center"/>
    </xf>
    <xf numFmtId="165" fontId="10" fillId="8" borderId="0" xfId="1" applyNumberFormat="1" applyFont="1" applyFill="1"/>
    <xf numFmtId="0" fontId="22" fillId="2" borderId="0" xfId="1" applyFont="1" applyFill="1" applyProtection="1">
      <protection hidden="1"/>
    </xf>
    <xf numFmtId="0" fontId="22" fillId="2" borderId="0" xfId="1" applyFont="1" applyFill="1"/>
    <xf numFmtId="14" fontId="22" fillId="2" borderId="0" xfId="1" applyNumberFormat="1" applyFont="1" applyFill="1"/>
    <xf numFmtId="0" fontId="22" fillId="0" borderId="8" xfId="1" applyFont="1" applyBorder="1"/>
    <xf numFmtId="0" fontId="22" fillId="0" borderId="7" xfId="1" applyFont="1" applyBorder="1"/>
    <xf numFmtId="0" fontId="22" fillId="0" borderId="11" xfId="1" applyFont="1" applyBorder="1" applyProtection="1">
      <protection hidden="1"/>
    </xf>
    <xf numFmtId="0" fontId="22" fillId="0" borderId="5" xfId="1" applyFont="1" applyBorder="1"/>
    <xf numFmtId="0" fontId="22" fillId="4" borderId="0" xfId="1" applyFont="1" applyFill="1"/>
    <xf numFmtId="0" fontId="22" fillId="0" borderId="4" xfId="1" applyFont="1" applyBorder="1" applyProtection="1">
      <protection hidden="1"/>
    </xf>
    <xf numFmtId="0" fontId="22" fillId="0" borderId="0" xfId="1" applyFont="1"/>
    <xf numFmtId="0" fontId="30" fillId="0" borderId="0" xfId="1" applyFont="1" applyAlignment="1">
      <alignment horizontal="left"/>
    </xf>
    <xf numFmtId="0" fontId="30" fillId="0" borderId="0" xfId="1" applyFont="1" applyAlignment="1">
      <alignment horizontal="right"/>
    </xf>
    <xf numFmtId="14" fontId="31" fillId="3" borderId="2" xfId="1" applyNumberFormat="1" applyFont="1" applyFill="1" applyBorder="1" applyAlignment="1" applyProtection="1">
      <alignment horizontal="center"/>
      <protection locked="0"/>
    </xf>
    <xf numFmtId="0" fontId="31" fillId="3" borderId="9" xfId="1" applyFont="1" applyFill="1" applyBorder="1" applyAlignment="1" applyProtection="1">
      <alignment horizontal="center"/>
      <protection locked="0"/>
    </xf>
    <xf numFmtId="0" fontId="31" fillId="3" borderId="2" xfId="1" applyFont="1" applyFill="1" applyBorder="1" applyAlignment="1" applyProtection="1">
      <alignment horizontal="center" vertical="center"/>
      <protection locked="0"/>
    </xf>
    <xf numFmtId="0" fontId="31" fillId="3" borderId="2" xfId="1" applyFont="1" applyFill="1" applyBorder="1" applyAlignment="1" applyProtection="1">
      <alignment horizontal="center"/>
      <protection locked="0"/>
    </xf>
    <xf numFmtId="0" fontId="32" fillId="2" borderId="0" xfId="1" applyFont="1" applyFill="1" applyProtection="1">
      <protection hidden="1"/>
    </xf>
    <xf numFmtId="0" fontId="32" fillId="0" borderId="5" xfId="1" applyFont="1" applyBorder="1"/>
    <xf numFmtId="0" fontId="32" fillId="0" borderId="0" xfId="1" applyFont="1"/>
    <xf numFmtId="0" fontId="32" fillId="0" borderId="7" xfId="1" applyFont="1" applyBorder="1" applyAlignment="1">
      <alignment vertical="top"/>
    </xf>
    <xf numFmtId="0" fontId="32" fillId="0" borderId="4" xfId="1" applyFont="1" applyBorder="1" applyProtection="1">
      <protection hidden="1"/>
    </xf>
    <xf numFmtId="0" fontId="32" fillId="2" borderId="0" xfId="1" applyFont="1" applyFill="1"/>
    <xf numFmtId="0" fontId="22" fillId="0" borderId="0" xfId="1" applyFont="1" applyAlignment="1">
      <alignment horizontal="right"/>
    </xf>
    <xf numFmtId="0" fontId="22" fillId="0" borderId="3" xfId="1" applyFont="1" applyBorder="1"/>
    <xf numFmtId="0" fontId="22" fillId="0" borderId="2" xfId="1" applyFont="1" applyBorder="1"/>
    <xf numFmtId="0" fontId="22" fillId="0" borderId="1" xfId="1" applyFont="1" applyBorder="1" applyProtection="1">
      <protection hidden="1"/>
    </xf>
    <xf numFmtId="0" fontId="22" fillId="2" borderId="0" xfId="1" applyFont="1" applyFill="1" applyAlignment="1" applyProtection="1">
      <alignment vertical="top"/>
      <protection hidden="1"/>
    </xf>
    <xf numFmtId="0" fontId="22" fillId="0" borderId="5" xfId="1" applyFont="1" applyBorder="1" applyAlignment="1">
      <alignment vertical="top"/>
    </xf>
    <xf numFmtId="0" fontId="22" fillId="0" borderId="4" xfId="1" applyFont="1" applyBorder="1" applyAlignment="1" applyProtection="1">
      <alignment vertical="top"/>
      <protection hidden="1"/>
    </xf>
    <xf numFmtId="0" fontId="22" fillId="2" borderId="0" xfId="1" applyFont="1" applyFill="1" applyAlignment="1">
      <alignment vertical="top"/>
    </xf>
    <xf numFmtId="0" fontId="36" fillId="2" borderId="0" xfId="1" applyFont="1" applyFill="1" applyAlignment="1" applyProtection="1">
      <alignment vertical="top"/>
      <protection hidden="1"/>
    </xf>
    <xf numFmtId="0" fontId="22" fillId="0" borderId="2" xfId="1" applyFont="1" applyBorder="1" applyAlignment="1">
      <alignment horizontal="left" vertical="top"/>
    </xf>
    <xf numFmtId="0" fontId="23" fillId="0" borderId="2" xfId="1" applyFont="1" applyBorder="1" applyAlignment="1">
      <alignment horizontal="left" vertical="top" wrapText="1"/>
    </xf>
    <xf numFmtId="0" fontId="36" fillId="2" borderId="0" xfId="1" applyFont="1" applyFill="1" applyProtection="1">
      <protection hidden="1"/>
    </xf>
    <xf numFmtId="0" fontId="22" fillId="2" borderId="0" xfId="1" applyFont="1" applyFill="1" applyAlignment="1">
      <alignment horizontal="left" vertical="top"/>
    </xf>
    <xf numFmtId="0" fontId="23" fillId="2" borderId="0" xfId="1" applyFont="1" applyFill="1" applyAlignment="1">
      <alignment horizontal="left" vertical="top" wrapText="1"/>
    </xf>
    <xf numFmtId="0" fontId="22" fillId="0" borderId="7" xfId="1" applyFont="1" applyBorder="1" applyAlignment="1">
      <alignment horizontal="left" vertical="top"/>
    </xf>
    <xf numFmtId="0" fontId="23" fillId="0" borderId="7" xfId="1" applyFont="1" applyBorder="1" applyAlignment="1">
      <alignment horizontal="left" vertical="top" wrapText="1"/>
    </xf>
    <xf numFmtId="0" fontId="33" fillId="0" borderId="0" xfId="1" applyFont="1"/>
    <xf numFmtId="0" fontId="22" fillId="0" borderId="0" xfId="1" applyFont="1" applyAlignment="1">
      <alignment horizontal="left" vertical="top"/>
    </xf>
    <xf numFmtId="0" fontId="23" fillId="0" borderId="0" xfId="1" applyFont="1" applyAlignment="1">
      <alignment horizontal="left" vertical="top" wrapText="1"/>
    </xf>
    <xf numFmtId="0" fontId="22" fillId="0" borderId="11" xfId="1" applyFont="1" applyBorder="1"/>
    <xf numFmtId="0" fontId="22" fillId="0" borderId="4" xfId="1" applyFont="1" applyBorder="1"/>
    <xf numFmtId="37" fontId="31" fillId="3" borderId="2" xfId="5" applyNumberFormat="1" applyFont="1" applyFill="1" applyBorder="1" applyAlignment="1" applyProtection="1">
      <alignment horizontal="center" vertical="center"/>
      <protection locked="0"/>
    </xf>
    <xf numFmtId="164" fontId="31" fillId="0" borderId="2" xfId="5" applyNumberFormat="1" applyFont="1" applyFill="1" applyBorder="1" applyAlignment="1" applyProtection="1">
      <protection hidden="1"/>
    </xf>
    <xf numFmtId="37" fontId="31" fillId="3" borderId="9" xfId="5" applyNumberFormat="1" applyFont="1" applyFill="1" applyBorder="1" applyAlignment="1" applyProtection="1">
      <alignment horizontal="center" vertical="center"/>
      <protection locked="0"/>
    </xf>
    <xf numFmtId="164" fontId="31" fillId="0" borderId="9" xfId="5" applyNumberFormat="1" applyFont="1" applyFill="1" applyBorder="1" applyAlignment="1" applyProtection="1">
      <protection hidden="1"/>
    </xf>
    <xf numFmtId="0" fontId="22" fillId="0" borderId="1" xfId="1" applyFont="1" applyBorder="1"/>
    <xf numFmtId="0" fontId="40" fillId="2" borderId="0" xfId="1" applyFont="1" applyFill="1" applyProtection="1">
      <protection hidden="1"/>
    </xf>
    <xf numFmtId="0" fontId="38" fillId="0" borderId="8" xfId="1" applyFont="1" applyBorder="1" applyAlignment="1">
      <alignment horizontal="left" vertical="top"/>
    </xf>
    <xf numFmtId="0" fontId="23" fillId="0" borderId="11" xfId="1" applyFont="1" applyBorder="1" applyAlignment="1">
      <alignment horizontal="left" vertical="top" wrapText="1"/>
    </xf>
    <xf numFmtId="0" fontId="44" fillId="0" borderId="5" xfId="1" applyFont="1" applyBorder="1" applyAlignment="1">
      <alignment horizontal="left" vertical="top"/>
    </xf>
    <xf numFmtId="0" fontId="22" fillId="0" borderId="3" xfId="1" applyFont="1" applyBorder="1" applyAlignment="1">
      <alignment horizontal="left" vertical="top"/>
    </xf>
    <xf numFmtId="0" fontId="23" fillId="0" borderId="1" xfId="1" applyFont="1" applyBorder="1" applyAlignment="1">
      <alignment horizontal="left" vertical="top" wrapText="1"/>
    </xf>
    <xf numFmtId="0" fontId="31" fillId="0" borderId="0" xfId="1" applyFont="1"/>
    <xf numFmtId="164" fontId="31" fillId="3" borderId="9" xfId="5" applyNumberFormat="1" applyFont="1" applyFill="1" applyBorder="1" applyAlignment="1" applyProtection="1">
      <alignment horizontal="center"/>
      <protection locked="0"/>
    </xf>
    <xf numFmtId="0" fontId="31" fillId="0" borderId="4" xfId="1" applyFont="1" applyBorder="1"/>
    <xf numFmtId="0" fontId="31" fillId="4" borderId="0" xfId="1" applyFont="1" applyFill="1"/>
    <xf numFmtId="164" fontId="31" fillId="4" borderId="0" xfId="5" applyNumberFormat="1" applyFont="1" applyFill="1" applyBorder="1" applyAlignment="1" applyProtection="1">
      <alignment horizontal="center"/>
      <protection locked="0"/>
    </xf>
    <xf numFmtId="9" fontId="31" fillId="4" borderId="0" xfId="4" applyFont="1" applyFill="1" applyBorder="1" applyAlignment="1" applyProtection="1">
      <alignment horizontal="right"/>
    </xf>
    <xf numFmtId="0" fontId="31" fillId="4" borderId="4" xfId="1" applyFont="1" applyFill="1" applyBorder="1"/>
    <xf numFmtId="0" fontId="22" fillId="0" borderId="2" xfId="1" applyFont="1" applyBorder="1" applyAlignment="1">
      <alignment vertical="top"/>
    </xf>
    <xf numFmtId="0" fontId="26" fillId="2" borderId="0" xfId="1" applyFont="1" applyFill="1" applyAlignment="1">
      <alignment horizontal="center" vertical="center"/>
    </xf>
    <xf numFmtId="0" fontId="45" fillId="2" borderId="0" xfId="1" applyFont="1" applyFill="1" applyAlignment="1" applyProtection="1">
      <alignment horizontal="center" vertical="center"/>
      <protection hidden="1"/>
    </xf>
    <xf numFmtId="0" fontId="26" fillId="2" borderId="0" xfId="1" applyFont="1" applyFill="1" applyAlignment="1">
      <alignment horizontal="left" vertical="center"/>
    </xf>
    <xf numFmtId="0" fontId="45" fillId="2" borderId="0" xfId="1" applyFont="1" applyFill="1" applyAlignment="1">
      <alignment horizontal="center" vertical="center"/>
    </xf>
    <xf numFmtId="0" fontId="46" fillId="2" borderId="0" xfId="1" applyFont="1" applyFill="1" applyAlignment="1">
      <alignment horizontal="left"/>
    </xf>
    <xf numFmtId="0" fontId="36" fillId="2" borderId="0" xfId="1" applyFont="1" applyFill="1"/>
    <xf numFmtId="0" fontId="47" fillId="2" borderId="0" xfId="1" applyFont="1" applyFill="1"/>
    <xf numFmtId="0" fontId="48" fillId="2" borderId="0" xfId="1" applyFont="1" applyFill="1"/>
    <xf numFmtId="0" fontId="49" fillId="2" borderId="0" xfId="1" applyFont="1" applyFill="1"/>
    <xf numFmtId="0" fontId="50" fillId="2" borderId="0" xfId="1" applyFont="1" applyFill="1"/>
    <xf numFmtId="0" fontId="51" fillId="2" borderId="0" xfId="1" applyFont="1" applyFill="1"/>
    <xf numFmtId="0" fontId="50" fillId="2" borderId="0" xfId="1" applyFont="1" applyFill="1" applyAlignment="1">
      <alignment horizontal="left" vertical="top"/>
    </xf>
    <xf numFmtId="0" fontId="51" fillId="2" borderId="0" xfId="1" applyFont="1" applyFill="1" applyAlignment="1">
      <alignment horizontal="left" vertical="top"/>
    </xf>
    <xf numFmtId="0" fontId="52" fillId="2" borderId="0" xfId="1" applyFont="1" applyFill="1" applyProtection="1">
      <protection hidden="1"/>
    </xf>
    <xf numFmtId="0" fontId="52" fillId="2" borderId="0" xfId="1" applyFont="1" applyFill="1"/>
    <xf numFmtId="0" fontId="53" fillId="2" borderId="0" xfId="1" applyFont="1" applyFill="1" applyProtection="1">
      <protection hidden="1"/>
    </xf>
    <xf numFmtId="0" fontId="48" fillId="2" borderId="0" xfId="1" applyFont="1" applyFill="1" applyProtection="1">
      <protection hidden="1"/>
    </xf>
    <xf numFmtId="0" fontId="56" fillId="7" borderId="0" xfId="1" applyFont="1" applyFill="1" applyAlignment="1">
      <alignment horizontal="left" vertical="center"/>
    </xf>
    <xf numFmtId="0" fontId="31" fillId="7" borderId="0" xfId="1" applyFont="1" applyFill="1" applyAlignment="1">
      <alignment horizontal="left" vertical="top" wrapText="1"/>
    </xf>
    <xf numFmtId="0" fontId="34" fillId="7" borderId="0" xfId="1" applyFont="1" applyFill="1" applyAlignment="1">
      <alignment horizontal="center" wrapText="1"/>
    </xf>
    <xf numFmtId="0" fontId="57" fillId="7" borderId="0" xfId="1" applyFont="1" applyFill="1" applyAlignment="1">
      <alignment horizontal="center" wrapText="1"/>
    </xf>
    <xf numFmtId="0" fontId="30" fillId="3" borderId="0" xfId="1" applyFont="1" applyFill="1" applyAlignment="1">
      <alignment horizontal="left" vertical="center" wrapText="1"/>
    </xf>
    <xf numFmtId="0" fontId="30" fillId="3" borderId="0" xfId="1" applyFont="1" applyFill="1" applyAlignment="1">
      <alignment horizontal="center" vertical="center" wrapText="1"/>
    </xf>
    <xf numFmtId="0" fontId="30" fillId="0" borderId="0" xfId="1" applyFont="1"/>
    <xf numFmtId="0" fontId="30" fillId="7" borderId="0" xfId="1" applyFont="1" applyFill="1"/>
    <xf numFmtId="0" fontId="39" fillId="9" borderId="12" xfId="1" applyFont="1" applyFill="1" applyBorder="1"/>
    <xf numFmtId="0" fontId="39" fillId="9" borderId="12" xfId="1" applyFont="1" applyFill="1" applyBorder="1" applyAlignment="1">
      <alignment horizontal="center" wrapText="1"/>
    </xf>
    <xf numFmtId="0" fontId="10" fillId="7" borderId="0" xfId="1" applyFont="1" applyFill="1" applyAlignment="1">
      <alignment horizontal="left" vertical="top" wrapText="1"/>
    </xf>
    <xf numFmtId="0" fontId="30" fillId="0" borderId="9" xfId="1" applyFont="1" applyBorder="1"/>
    <xf numFmtId="164" fontId="30" fillId="3" borderId="12" xfId="5" applyNumberFormat="1" applyFont="1" applyFill="1" applyBorder="1" applyProtection="1">
      <protection locked="0"/>
    </xf>
    <xf numFmtId="164" fontId="30" fillId="0" borderId="12" xfId="5" applyNumberFormat="1" applyFont="1" applyFill="1" applyBorder="1" applyProtection="1">
      <protection hidden="1"/>
    </xf>
    <xf numFmtId="164" fontId="30" fillId="3" borderId="13" xfId="5" applyNumberFormat="1" applyFont="1" applyFill="1" applyBorder="1" applyProtection="1">
      <protection locked="0"/>
    </xf>
    <xf numFmtId="164" fontId="30" fillId="0" borderId="13" xfId="5" applyNumberFormat="1" applyFont="1" applyFill="1" applyBorder="1" applyProtection="1">
      <protection hidden="1"/>
    </xf>
    <xf numFmtId="0" fontId="57" fillId="0" borderId="8" xfId="1" applyFont="1" applyBorder="1" applyAlignment="1">
      <alignment vertical="top"/>
    </xf>
    <xf numFmtId="0" fontId="57" fillId="0" borderId="9" xfId="1" applyFont="1" applyBorder="1" applyAlignment="1">
      <alignment horizontal="right" vertical="center"/>
    </xf>
    <xf numFmtId="0" fontId="57" fillId="0" borderId="7" xfId="1" applyFont="1" applyBorder="1" applyAlignment="1">
      <alignment vertical="top"/>
    </xf>
    <xf numFmtId="164" fontId="57" fillId="0" borderId="7" xfId="5" applyNumberFormat="1" applyFont="1" applyFill="1" applyBorder="1" applyAlignment="1" applyProtection="1">
      <alignment vertical="center"/>
      <protection hidden="1"/>
    </xf>
    <xf numFmtId="164" fontId="57" fillId="0" borderId="6" xfId="5" applyNumberFormat="1" applyFont="1" applyFill="1" applyBorder="1" applyAlignment="1" applyProtection="1">
      <alignment vertical="center"/>
      <protection hidden="1"/>
    </xf>
    <xf numFmtId="164" fontId="30" fillId="0" borderId="12" xfId="5" applyNumberFormat="1" applyFont="1" applyFill="1" applyBorder="1" applyProtection="1"/>
    <xf numFmtId="0" fontId="30" fillId="0" borderId="9" xfId="1" applyFont="1" applyBorder="1" applyAlignment="1">
      <alignment vertical="top"/>
    </xf>
    <xf numFmtId="164" fontId="30" fillId="0" borderId="9" xfId="5" applyNumberFormat="1" applyFont="1" applyFill="1" applyBorder="1" applyAlignment="1" applyProtection="1">
      <alignment vertical="top"/>
      <protection hidden="1"/>
    </xf>
    <xf numFmtId="164" fontId="30" fillId="0" borderId="11" xfId="5" applyNumberFormat="1" applyFont="1" applyFill="1" applyBorder="1" applyAlignment="1" applyProtection="1">
      <alignment vertical="top"/>
      <protection hidden="1"/>
    </xf>
    <xf numFmtId="0" fontId="56" fillId="7" borderId="0" xfId="1" applyFont="1" applyFill="1" applyAlignment="1">
      <alignment vertical="center"/>
    </xf>
    <xf numFmtId="0" fontId="30" fillId="0" borderId="3" xfId="1" applyFont="1" applyBorder="1" applyAlignment="1">
      <alignment vertical="center"/>
    </xf>
    <xf numFmtId="0" fontId="57" fillId="0" borderId="2" xfId="1" applyFont="1" applyBorder="1" applyAlignment="1">
      <alignment horizontal="right" vertical="center"/>
    </xf>
    <xf numFmtId="0" fontId="57" fillId="0" borderId="2" xfId="1" applyFont="1" applyBorder="1" applyAlignment="1">
      <alignment vertical="center"/>
    </xf>
    <xf numFmtId="164" fontId="57" fillId="0" borderId="2" xfId="1" applyNumberFormat="1" applyFont="1" applyBorder="1" applyAlignment="1" applyProtection="1">
      <alignment vertical="center"/>
      <protection hidden="1"/>
    </xf>
    <xf numFmtId="164" fontId="57" fillId="0" borderId="41" xfId="1" applyNumberFormat="1" applyFont="1" applyBorder="1" applyAlignment="1" applyProtection="1">
      <alignment vertical="center"/>
      <protection hidden="1"/>
    </xf>
    <xf numFmtId="9" fontId="30" fillId="0" borderId="0" xfId="4" applyFont="1" applyFill="1" applyBorder="1" applyAlignment="1" applyProtection="1">
      <alignment horizontal="right"/>
      <protection hidden="1"/>
    </xf>
    <xf numFmtId="164" fontId="31" fillId="0" borderId="0" xfId="5" applyNumberFormat="1" applyFont="1" applyFill="1" applyBorder="1" applyAlignment="1" applyProtection="1">
      <protection hidden="1"/>
    </xf>
    <xf numFmtId="0" fontId="37" fillId="0" borderId="0" xfId="1" applyFont="1" applyAlignment="1">
      <alignment horizontal="right"/>
    </xf>
    <xf numFmtId="164" fontId="31" fillId="0" borderId="0" xfId="5" applyNumberFormat="1" applyFont="1" applyFill="1" applyBorder="1" applyAlignment="1" applyProtection="1"/>
    <xf numFmtId="9" fontId="31" fillId="0" borderId="0" xfId="4" applyFont="1" applyFill="1" applyBorder="1" applyAlignment="1" applyProtection="1"/>
    <xf numFmtId="9" fontId="31" fillId="0" borderId="2" xfId="4" applyFont="1" applyFill="1" applyBorder="1" applyAlignment="1" applyProtection="1">
      <protection hidden="1"/>
    </xf>
    <xf numFmtId="0" fontId="22" fillId="4" borderId="8" xfId="1" applyFont="1" applyFill="1" applyBorder="1"/>
    <xf numFmtId="0" fontId="22" fillId="4" borderId="7" xfId="1" applyFont="1" applyFill="1" applyBorder="1"/>
    <xf numFmtId="0" fontId="22" fillId="4" borderId="11" xfId="1" applyFont="1" applyFill="1" applyBorder="1"/>
    <xf numFmtId="0" fontId="31" fillId="0" borderId="4" xfId="1" applyFont="1" applyBorder="1" applyAlignment="1">
      <alignment horizontal="left"/>
    </xf>
    <xf numFmtId="0" fontId="22" fillId="4" borderId="5" xfId="1" applyFont="1" applyFill="1" applyBorder="1"/>
    <xf numFmtId="14" fontId="30" fillId="0" borderId="2" xfId="1" applyNumberFormat="1" applyFont="1" applyBorder="1" applyAlignment="1">
      <alignment horizontal="center"/>
    </xf>
    <xf numFmtId="0" fontId="30" fillId="0" borderId="2" xfId="1" applyFont="1" applyBorder="1" applyAlignment="1">
      <alignment horizontal="center" vertical="center"/>
    </xf>
    <xf numFmtId="0" fontId="30" fillId="0" borderId="2" xfId="1" applyFont="1" applyBorder="1" applyAlignment="1">
      <alignment horizontal="center"/>
    </xf>
    <xf numFmtId="0" fontId="58" fillId="0" borderId="0" xfId="1" applyFont="1" applyAlignment="1">
      <alignment vertical="top"/>
    </xf>
    <xf numFmtId="0" fontId="22" fillId="4" borderId="4" xfId="1" applyFont="1" applyFill="1" applyBorder="1"/>
    <xf numFmtId="0" fontId="23" fillId="0" borderId="11" xfId="1" applyFont="1" applyBorder="1" applyAlignment="1">
      <alignment horizontal="center" vertical="top" wrapText="1"/>
    </xf>
    <xf numFmtId="0" fontId="23" fillId="0" borderId="4" xfId="1" applyFont="1" applyBorder="1" applyAlignment="1">
      <alignment horizontal="center" vertical="top" wrapText="1"/>
    </xf>
    <xf numFmtId="0" fontId="44" fillId="0" borderId="3" xfId="1" applyFont="1" applyBorder="1" applyAlignment="1">
      <alignment horizontal="left" vertical="top"/>
    </xf>
    <xf numFmtId="0" fontId="23" fillId="0" borderId="1" xfId="1" applyFont="1" applyBorder="1" applyAlignment="1">
      <alignment horizontal="center" vertical="top" wrapText="1"/>
    </xf>
    <xf numFmtId="0" fontId="44" fillId="0" borderId="0" xfId="1" applyFont="1" applyAlignment="1">
      <alignment horizontal="left" vertical="top"/>
    </xf>
    <xf numFmtId="0" fontId="22" fillId="4" borderId="5" xfId="1" applyFont="1" applyFill="1" applyBorder="1" applyAlignment="1">
      <alignment vertical="center"/>
    </xf>
    <xf numFmtId="0" fontId="22" fillId="4" borderId="4" xfId="1" applyFont="1" applyFill="1" applyBorder="1" applyAlignment="1">
      <alignment vertical="center"/>
    </xf>
    <xf numFmtId="0" fontId="22" fillId="2" borderId="0" xfId="1" applyFont="1" applyFill="1" applyAlignment="1">
      <alignment vertical="center"/>
    </xf>
    <xf numFmtId="44" fontId="30" fillId="4" borderId="33" xfId="1" applyNumberFormat="1" applyFont="1" applyFill="1" applyBorder="1" applyAlignment="1">
      <alignment vertical="center"/>
    </xf>
    <xf numFmtId="0" fontId="30" fillId="4" borderId="32" xfId="1" applyFont="1" applyFill="1" applyBorder="1" applyAlignment="1">
      <alignment vertical="center"/>
    </xf>
    <xf numFmtId="0" fontId="22" fillId="4" borderId="3" xfId="1" applyFont="1" applyFill="1" applyBorder="1"/>
    <xf numFmtId="0" fontId="22" fillId="4" borderId="2" xfId="1" applyFont="1" applyFill="1" applyBorder="1"/>
    <xf numFmtId="0" fontId="22" fillId="4" borderId="1" xfId="1" applyFont="1" applyFill="1" applyBorder="1"/>
    <xf numFmtId="0" fontId="22" fillId="7" borderId="0" xfId="1" applyFont="1" applyFill="1"/>
    <xf numFmtId="0" fontId="57" fillId="4" borderId="9" xfId="1" applyFont="1" applyFill="1" applyBorder="1"/>
    <xf numFmtId="0" fontId="57" fillId="4" borderId="9" xfId="1" applyFont="1" applyFill="1" applyBorder="1" applyAlignment="1">
      <alignment horizontal="center"/>
    </xf>
    <xf numFmtId="0" fontId="57" fillId="4" borderId="6" xfId="1" applyFont="1" applyFill="1" applyBorder="1" applyAlignment="1">
      <alignment horizontal="center"/>
    </xf>
    <xf numFmtId="0" fontId="30" fillId="4" borderId="10" xfId="1" applyFont="1" applyFill="1" applyBorder="1" applyAlignment="1">
      <alignment vertical="center"/>
    </xf>
    <xf numFmtId="0" fontId="30" fillId="4" borderId="9" xfId="1" applyFont="1" applyFill="1" applyBorder="1" applyAlignment="1">
      <alignment vertical="center"/>
    </xf>
    <xf numFmtId="44" fontId="30" fillId="3" borderId="12" xfId="3" applyFont="1" applyFill="1" applyBorder="1" applyAlignment="1" applyProtection="1">
      <alignment vertical="center"/>
      <protection locked="0"/>
    </xf>
    <xf numFmtId="166" fontId="30" fillId="0" borderId="12" xfId="4" applyNumberFormat="1" applyFont="1" applyFill="1" applyBorder="1" applyAlignment="1" applyProtection="1">
      <alignment horizontal="center" vertical="center"/>
    </xf>
    <xf numFmtId="44" fontId="30" fillId="3" borderId="40" xfId="3" applyFont="1" applyFill="1" applyBorder="1" applyAlignment="1" applyProtection="1">
      <alignment vertical="center"/>
      <protection locked="0"/>
    </xf>
    <xf numFmtId="166" fontId="30" fillId="0" borderId="39" xfId="4" applyNumberFormat="1" applyFont="1" applyFill="1" applyBorder="1" applyAlignment="1" applyProtection="1">
      <alignment horizontal="center" vertical="center"/>
    </xf>
    <xf numFmtId="44" fontId="30" fillId="4" borderId="35" xfId="3" applyFont="1" applyFill="1" applyBorder="1" applyAlignment="1" applyProtection="1">
      <alignment vertical="center"/>
    </xf>
    <xf numFmtId="166" fontId="30" fillId="0" borderId="35" xfId="4" applyNumberFormat="1" applyFont="1" applyFill="1" applyBorder="1" applyAlignment="1" applyProtection="1">
      <alignment horizontal="center" vertical="center"/>
    </xf>
    <xf numFmtId="0" fontId="30" fillId="4" borderId="3" xfId="1" applyFont="1" applyFill="1" applyBorder="1" applyAlignment="1">
      <alignment vertical="center"/>
    </xf>
    <xf numFmtId="0" fontId="30" fillId="4" borderId="2" xfId="1" applyFont="1" applyFill="1" applyBorder="1" applyAlignment="1">
      <alignment vertical="center"/>
    </xf>
    <xf numFmtId="44" fontId="30" fillId="3" borderId="13" xfId="3" applyFont="1" applyFill="1" applyBorder="1" applyAlignment="1" applyProtection="1">
      <alignment vertical="center"/>
      <protection locked="0"/>
    </xf>
    <xf numFmtId="166" fontId="30" fillId="0" borderId="13" xfId="4" applyNumberFormat="1" applyFont="1" applyFill="1" applyBorder="1" applyAlignment="1" applyProtection="1">
      <alignment horizontal="center" vertical="center"/>
    </xf>
    <xf numFmtId="0" fontId="30" fillId="4" borderId="21" xfId="1" applyFont="1" applyFill="1" applyBorder="1" applyAlignment="1">
      <alignment vertical="center"/>
    </xf>
    <xf numFmtId="0" fontId="30" fillId="4" borderId="31" xfId="1" applyFont="1" applyFill="1" applyBorder="1" applyAlignment="1">
      <alignment vertical="center"/>
    </xf>
    <xf numFmtId="44" fontId="30" fillId="3" borderId="39" xfId="3" applyFont="1" applyFill="1" applyBorder="1" applyAlignment="1" applyProtection="1">
      <alignment vertical="center"/>
      <protection locked="0"/>
    </xf>
    <xf numFmtId="44" fontId="30" fillId="4" borderId="36" xfId="3" applyFont="1" applyFill="1" applyBorder="1" applyAlignment="1" applyProtection="1">
      <alignment vertical="center"/>
    </xf>
    <xf numFmtId="166" fontId="30" fillId="0" borderId="36" xfId="4" applyNumberFormat="1" applyFont="1" applyFill="1" applyBorder="1" applyAlignment="1" applyProtection="1">
      <alignment horizontal="center" vertical="center"/>
    </xf>
    <xf numFmtId="44" fontId="30" fillId="3" borderId="14" xfId="3" applyFont="1" applyFill="1" applyBorder="1" applyAlignment="1" applyProtection="1">
      <alignment vertical="center"/>
      <protection locked="0"/>
    </xf>
    <xf numFmtId="0" fontId="30" fillId="4" borderId="34" xfId="1" applyFont="1" applyFill="1" applyBorder="1" applyAlignment="1">
      <alignment horizontal="right" vertical="center" indent="1"/>
    </xf>
    <xf numFmtId="44" fontId="57" fillId="4" borderId="33" xfId="1" applyNumberFormat="1" applyFont="1" applyFill="1" applyBorder="1" applyAlignment="1">
      <alignment vertical="center"/>
    </xf>
    <xf numFmtId="0" fontId="57" fillId="4" borderId="32" xfId="1" applyFont="1" applyFill="1" applyBorder="1" applyAlignment="1">
      <alignment vertical="center"/>
    </xf>
    <xf numFmtId="0" fontId="10" fillId="3" borderId="9" xfId="1" applyFont="1" applyFill="1" applyBorder="1" applyAlignment="1" applyProtection="1">
      <alignment horizontal="center" wrapText="1"/>
      <protection locked="0"/>
    </xf>
    <xf numFmtId="0" fontId="10" fillId="3" borderId="2" xfId="1" applyFont="1" applyFill="1" applyBorder="1" applyAlignment="1" applyProtection="1">
      <alignment horizontal="center" wrapText="1"/>
      <protection locked="0"/>
    </xf>
    <xf numFmtId="14" fontId="30" fillId="0" borderId="2" xfId="1" applyNumberFormat="1" applyFont="1" applyBorder="1"/>
    <xf numFmtId="0" fontId="58" fillId="0" borderId="0" xfId="1" applyFont="1"/>
    <xf numFmtId="0" fontId="58" fillId="0" borderId="7" xfId="1" applyFont="1" applyBorder="1" applyAlignment="1">
      <alignment vertical="top"/>
    </xf>
    <xf numFmtId="0" fontId="58" fillId="0" borderId="7" xfId="1" applyFont="1" applyBorder="1" applyAlignment="1">
      <alignment horizontal="center" vertical="top"/>
    </xf>
    <xf numFmtId="0" fontId="32" fillId="0" borderId="4" xfId="1" applyFont="1" applyBorder="1"/>
    <xf numFmtId="0" fontId="22" fillId="0" borderId="9" xfId="1" applyFont="1" applyBorder="1" applyAlignment="1">
      <alignment horizontal="left"/>
    </xf>
    <xf numFmtId="0" fontId="22" fillId="0" borderId="9" xfId="1" applyFont="1" applyBorder="1" applyAlignment="1">
      <alignment horizontal="left" vertical="center"/>
    </xf>
    <xf numFmtId="44" fontId="22" fillId="0" borderId="9" xfId="3" applyFont="1" applyFill="1" applyBorder="1" applyAlignment="1" applyProtection="1">
      <alignment vertical="center"/>
    </xf>
    <xf numFmtId="0" fontId="22" fillId="0" borderId="7" xfId="1" applyFont="1" applyBorder="1" applyAlignment="1">
      <alignment horizontal="left" vertical="center"/>
    </xf>
    <xf numFmtId="44" fontId="22" fillId="0" borderId="7" xfId="3" applyFont="1" applyFill="1" applyBorder="1" applyAlignment="1" applyProtection="1">
      <alignment vertical="center"/>
    </xf>
    <xf numFmtId="44" fontId="36" fillId="2" borderId="0" xfId="1" applyNumberFormat="1" applyFont="1" applyFill="1"/>
    <xf numFmtId="0" fontId="39" fillId="0" borderId="0" xfId="1" applyFont="1" applyAlignment="1">
      <alignment horizontal="left" vertical="center"/>
    </xf>
    <xf numFmtId="44" fontId="39" fillId="0" borderId="0" xfId="3" applyFont="1" applyFill="1" applyBorder="1" applyAlignment="1" applyProtection="1">
      <alignment vertical="center"/>
    </xf>
    <xf numFmtId="0" fontId="22" fillId="0" borderId="5" xfId="1" applyFont="1" applyBorder="1" applyAlignment="1">
      <alignment horizontal="left" vertical="center" wrapText="1"/>
    </xf>
    <xf numFmtId="0" fontId="22" fillId="0" borderId="0" xfId="1" applyFont="1" applyAlignment="1">
      <alignment vertical="center" wrapText="1"/>
    </xf>
    <xf numFmtId="0" fontId="22" fillId="0" borderId="4" xfId="1" applyFont="1" applyBorder="1" applyAlignment="1">
      <alignment vertical="center" wrapText="1"/>
    </xf>
    <xf numFmtId="14" fontId="39" fillId="3" borderId="1" xfId="1" applyNumberFormat="1" applyFont="1" applyFill="1" applyBorder="1" applyAlignment="1" applyProtection="1">
      <alignment horizontal="center"/>
      <protection locked="0"/>
    </xf>
    <xf numFmtId="0" fontId="59" fillId="0" borderId="4" xfId="1" applyFont="1" applyBorder="1" applyAlignment="1">
      <alignment horizontal="center" vertical="top" wrapText="1"/>
    </xf>
    <xf numFmtId="0" fontId="39" fillId="0" borderId="5" xfId="1" applyFont="1" applyBorder="1" applyAlignment="1">
      <alignment horizontal="left" vertical="top"/>
    </xf>
    <xf numFmtId="0" fontId="59" fillId="0" borderId="0" xfId="1" applyFont="1" applyAlignment="1">
      <alignment horizontal="left" vertical="top" wrapText="1"/>
    </xf>
    <xf numFmtId="0" fontId="59" fillId="0" borderId="4" xfId="1" applyFont="1" applyBorder="1" applyAlignment="1">
      <alignment horizontal="left" vertical="top" wrapText="1"/>
    </xf>
    <xf numFmtId="0" fontId="39" fillId="0" borderId="5" xfId="1" applyFont="1" applyBorder="1"/>
    <xf numFmtId="0" fontId="39" fillId="0" borderId="0" xfId="1" applyFont="1"/>
    <xf numFmtId="0" fontId="39" fillId="0" borderId="4" xfId="1" applyFont="1" applyBorder="1"/>
    <xf numFmtId="0" fontId="39" fillId="3" borderId="2" xfId="1" applyFont="1" applyFill="1" applyBorder="1" applyProtection="1">
      <protection locked="0"/>
    </xf>
    <xf numFmtId="0" fontId="39" fillId="3" borderId="1" xfId="1" applyFont="1" applyFill="1" applyBorder="1" applyProtection="1">
      <protection locked="0"/>
    </xf>
    <xf numFmtId="0" fontId="39" fillId="0" borderId="2" xfId="1" applyFont="1" applyBorder="1" applyAlignment="1">
      <alignment horizontal="left" vertical="center"/>
    </xf>
    <xf numFmtId="166" fontId="22" fillId="10" borderId="6" xfId="4" applyNumberFormat="1" applyFont="1" applyFill="1" applyBorder="1" applyAlignment="1" applyProtection="1">
      <alignment horizontal="center" vertical="center"/>
    </xf>
    <xf numFmtId="166" fontId="22" fillId="10" borderId="39" xfId="4" applyNumberFormat="1" applyFont="1" applyFill="1" applyBorder="1" applyAlignment="1" applyProtection="1">
      <alignment horizontal="center" vertical="center"/>
    </xf>
    <xf numFmtId="166" fontId="22" fillId="10" borderId="1" xfId="1" applyNumberFormat="1" applyFont="1" applyFill="1" applyBorder="1" applyAlignment="1">
      <alignment horizontal="center" vertical="center"/>
    </xf>
    <xf numFmtId="166" fontId="22" fillId="10" borderId="1" xfId="4" applyNumberFormat="1" applyFont="1" applyFill="1" applyBorder="1" applyAlignment="1" applyProtection="1">
      <alignment horizontal="center" vertical="center"/>
    </xf>
    <xf numFmtId="166" fontId="22" fillId="10" borderId="17" xfId="1" applyNumberFormat="1" applyFont="1" applyFill="1" applyBorder="1" applyAlignment="1">
      <alignment horizontal="center" vertical="center"/>
    </xf>
    <xf numFmtId="0" fontId="39" fillId="10" borderId="6" xfId="1" applyFont="1" applyFill="1" applyBorder="1" applyAlignment="1">
      <alignment horizontal="left" vertical="center"/>
    </xf>
    <xf numFmtId="0" fontId="39" fillId="10" borderId="17" xfId="1" applyFont="1" applyFill="1" applyBorder="1" applyAlignment="1">
      <alignment horizontal="left" vertical="center"/>
    </xf>
    <xf numFmtId="0" fontId="39" fillId="7" borderId="0" xfId="1" applyFont="1" applyFill="1" applyAlignment="1">
      <alignment horizontal="left" vertical="center"/>
    </xf>
    <xf numFmtId="44" fontId="39" fillId="7" borderId="0" xfId="3" applyFont="1" applyFill="1" applyBorder="1" applyAlignment="1" applyProtection="1">
      <alignment vertical="center"/>
    </xf>
    <xf numFmtId="0" fontId="39" fillId="0" borderId="9" xfId="1" applyFont="1" applyBorder="1" applyAlignment="1">
      <alignment horizontal="left"/>
    </xf>
    <xf numFmtId="0" fontId="39" fillId="0" borderId="9" xfId="1" applyFont="1" applyBorder="1" applyAlignment="1">
      <alignment horizontal="center"/>
    </xf>
    <xf numFmtId="0" fontId="41" fillId="0" borderId="0" xfId="1" applyFont="1" applyAlignment="1">
      <alignment horizontal="left" vertical="top" wrapText="1"/>
    </xf>
    <xf numFmtId="168" fontId="24" fillId="8" borderId="0" xfId="7" applyNumberFormat="1" applyFont="1" applyFill="1" applyAlignment="1" applyProtection="1">
      <alignment horizontal="center" vertical="center"/>
      <protection hidden="1"/>
    </xf>
    <xf numFmtId="0" fontId="22" fillId="4" borderId="0" xfId="1" applyFont="1" applyFill="1" applyAlignment="1">
      <alignment horizontal="left" vertical="top"/>
    </xf>
    <xf numFmtId="0" fontId="23" fillId="4" borderId="0" xfId="1" applyFont="1" applyFill="1" applyAlignment="1">
      <alignment horizontal="left" vertical="top" wrapText="1"/>
    </xf>
    <xf numFmtId="0" fontId="22" fillId="4" borderId="0" xfId="1" applyFont="1" applyFill="1" applyProtection="1">
      <protection hidden="1"/>
    </xf>
    <xf numFmtId="0" fontId="22" fillId="0" borderId="0" xfId="1" applyFont="1" applyProtection="1">
      <protection hidden="1"/>
    </xf>
    <xf numFmtId="0" fontId="22" fillId="0" borderId="0" xfId="1" applyFont="1" applyAlignment="1">
      <alignment vertical="top"/>
    </xf>
    <xf numFmtId="0" fontId="31" fillId="0" borderId="0" xfId="1" applyFont="1" applyAlignment="1" applyProtection="1">
      <alignment horizontal="left" vertical="top" wrapText="1"/>
      <protection hidden="1"/>
    </xf>
    <xf numFmtId="0" fontId="38" fillId="3" borderId="8" xfId="1" applyFont="1" applyFill="1" applyBorder="1" applyAlignment="1">
      <alignment horizontal="left" vertical="top"/>
    </xf>
    <xf numFmtId="0" fontId="23" fillId="3" borderId="7" xfId="1" applyFont="1" applyFill="1" applyBorder="1" applyAlignment="1">
      <alignment horizontal="left" vertical="top" wrapText="1"/>
    </xf>
    <xf numFmtId="0" fontId="23" fillId="3" borderId="11" xfId="1" applyFont="1" applyFill="1" applyBorder="1" applyAlignment="1">
      <alignment horizontal="left" vertical="top" wrapText="1"/>
    </xf>
    <xf numFmtId="0" fontId="23" fillId="3" borderId="0" xfId="1" applyFont="1" applyFill="1" applyAlignment="1">
      <alignment horizontal="left" vertical="top" wrapText="1"/>
    </xf>
    <xf numFmtId="0" fontId="22" fillId="3" borderId="3" xfId="1" applyFont="1" applyFill="1" applyBorder="1" applyAlignment="1">
      <alignment horizontal="left" vertical="top"/>
    </xf>
    <xf numFmtId="0" fontId="23" fillId="3" borderId="2" xfId="1" applyFont="1" applyFill="1" applyBorder="1" applyAlignment="1">
      <alignment horizontal="left" vertical="top" wrapText="1"/>
    </xf>
    <xf numFmtId="0" fontId="22" fillId="3" borderId="2" xfId="1" applyFont="1" applyFill="1" applyBorder="1"/>
    <xf numFmtId="0" fontId="23" fillId="3" borderId="1" xfId="1" applyFont="1" applyFill="1" applyBorder="1" applyAlignment="1">
      <alignment horizontal="left" vertical="top" wrapText="1"/>
    </xf>
    <xf numFmtId="0" fontId="22" fillId="2" borderId="0" xfId="1" applyFont="1" applyFill="1" applyAlignment="1" applyProtection="1">
      <alignment vertical="center"/>
      <protection hidden="1"/>
    </xf>
    <xf numFmtId="0" fontId="22" fillId="0" borderId="5" xfId="1" applyFont="1" applyBorder="1" applyAlignment="1">
      <alignment vertical="center"/>
    </xf>
    <xf numFmtId="0" fontId="22" fillId="0" borderId="4" xfId="1" applyFont="1" applyBorder="1" applyAlignment="1" applyProtection="1">
      <alignment vertical="center"/>
      <protection hidden="1"/>
    </xf>
    <xf numFmtId="167" fontId="30" fillId="4" borderId="12" xfId="1" applyNumberFormat="1" applyFont="1" applyFill="1" applyBorder="1" applyAlignment="1">
      <alignment horizontal="left" vertical="center" indent="1"/>
    </xf>
    <xf numFmtId="167" fontId="30" fillId="4" borderId="35" xfId="1" applyNumberFormat="1" applyFont="1" applyFill="1" applyBorder="1" applyAlignment="1">
      <alignment horizontal="left" vertical="center" indent="1"/>
    </xf>
    <xf numFmtId="167" fontId="30" fillId="4" borderId="13" xfId="1" applyNumberFormat="1" applyFont="1" applyFill="1" applyBorder="1" applyAlignment="1">
      <alignment horizontal="left" vertical="center" indent="1"/>
    </xf>
    <xf numFmtId="167" fontId="30" fillId="4" borderId="39" xfId="1" applyNumberFormat="1" applyFont="1" applyFill="1" applyBorder="1" applyAlignment="1">
      <alignment horizontal="left" vertical="center" indent="1"/>
    </xf>
    <xf numFmtId="167" fontId="30" fillId="4" borderId="36" xfId="1" applyNumberFormat="1" applyFont="1" applyFill="1" applyBorder="1" applyAlignment="1">
      <alignment horizontal="left" vertical="center" indent="1"/>
    </xf>
    <xf numFmtId="167" fontId="30" fillId="4" borderId="14" xfId="1" applyNumberFormat="1" applyFont="1" applyFill="1" applyBorder="1" applyAlignment="1">
      <alignment horizontal="left" vertical="center" indent="1"/>
    </xf>
    <xf numFmtId="0" fontId="57" fillId="4" borderId="10" xfId="1" applyFont="1" applyFill="1" applyBorder="1" applyAlignment="1">
      <alignment horizontal="left" indent="1"/>
    </xf>
    <xf numFmtId="0" fontId="30" fillId="0" borderId="9" xfId="6" applyFont="1" applyBorder="1" applyAlignment="1">
      <alignment horizontal="left" vertical="center" wrapText="1"/>
    </xf>
    <xf numFmtId="0" fontId="30" fillId="0" borderId="6" xfId="6" applyFont="1" applyBorder="1" applyAlignment="1">
      <alignment horizontal="left" vertical="center" wrapText="1"/>
    </xf>
    <xf numFmtId="0" fontId="22" fillId="3" borderId="2" xfId="1" applyFont="1" applyFill="1" applyBorder="1" applyAlignment="1" applyProtection="1">
      <alignment horizontal="center"/>
      <protection locked="0"/>
    </xf>
    <xf numFmtId="0" fontId="22" fillId="3" borderId="1" xfId="1" applyFont="1" applyFill="1" applyBorder="1" applyAlignment="1" applyProtection="1">
      <alignment horizontal="center"/>
      <protection locked="0"/>
    </xf>
    <xf numFmtId="0" fontId="10" fillId="0" borderId="0" xfId="1" applyFont="1" applyAlignment="1">
      <alignment horizontal="center" wrapText="1"/>
    </xf>
    <xf numFmtId="0" fontId="68" fillId="0" borderId="7" xfId="1" applyFont="1" applyBorder="1" applyAlignment="1">
      <alignment horizontal="center" vertical="top" wrapText="1"/>
    </xf>
    <xf numFmtId="0" fontId="68" fillId="0" borderId="7" xfId="1" applyFont="1" applyBorder="1" applyAlignment="1">
      <alignment vertical="top"/>
    </xf>
    <xf numFmtId="0" fontId="68" fillId="0" borderId="7" xfId="1" applyFont="1" applyBorder="1" applyAlignment="1">
      <alignment horizontal="center" vertical="top"/>
    </xf>
    <xf numFmtId="0" fontId="22" fillId="0" borderId="0" xfId="1" applyFont="1" applyAlignment="1">
      <alignment horizontal="center" wrapText="1"/>
    </xf>
    <xf numFmtId="0" fontId="59" fillId="9" borderId="12" xfId="1" applyFont="1" applyFill="1" applyBorder="1" applyAlignment="1">
      <alignment horizontal="center" wrapText="1"/>
    </xf>
    <xf numFmtId="0" fontId="44" fillId="3" borderId="5" xfId="1" applyFont="1" applyFill="1" applyBorder="1" applyAlignment="1">
      <alignment horizontal="left" vertical="top" wrapText="1"/>
    </xf>
    <xf numFmtId="0" fontId="22" fillId="0" borderId="0" xfId="1" applyFont="1" applyAlignment="1">
      <alignment wrapText="1"/>
    </xf>
    <xf numFmtId="0" fontId="22" fillId="0" borderId="0" xfId="1" applyFont="1" applyBorder="1" applyAlignment="1">
      <alignment horizontal="left" vertical="top"/>
    </xf>
    <xf numFmtId="0" fontId="23" fillId="0" borderId="0" xfId="1" applyFont="1" applyBorder="1" applyAlignment="1">
      <alignment horizontal="left" vertical="top" wrapText="1"/>
    </xf>
    <xf numFmtId="0" fontId="22" fillId="0" borderId="0" xfId="1" applyFont="1" applyBorder="1"/>
    <xf numFmtId="0" fontId="30" fillId="0" borderId="0" xfId="1" applyFont="1" applyAlignment="1">
      <alignment wrapText="1"/>
    </xf>
    <xf numFmtId="0" fontId="30" fillId="0" borderId="0" xfId="1" applyFont="1" applyAlignment="1">
      <alignment horizontal="left" wrapText="1"/>
    </xf>
    <xf numFmtId="0" fontId="58" fillId="0" borderId="0" xfId="1" applyFont="1" applyAlignment="1">
      <alignment horizontal="left" vertical="top"/>
    </xf>
    <xf numFmtId="0" fontId="58" fillId="0" borderId="0" xfId="1" applyFont="1" applyAlignment="1">
      <alignment horizontal="left" vertical="top" wrapText="1"/>
    </xf>
    <xf numFmtId="0" fontId="22" fillId="4" borderId="5" xfId="1" applyFont="1" applyFill="1" applyBorder="1" applyAlignment="1">
      <alignment horizontal="left" vertical="center"/>
    </xf>
    <xf numFmtId="44" fontId="30" fillId="4" borderId="35" xfId="3" applyFont="1" applyFill="1" applyBorder="1" applyAlignment="1" applyProtection="1">
      <alignment horizontal="left" vertical="center"/>
    </xf>
    <xf numFmtId="166" fontId="30" fillId="0" borderId="35" xfId="4" applyNumberFormat="1" applyFont="1" applyFill="1" applyBorder="1" applyAlignment="1" applyProtection="1">
      <alignment horizontal="left" vertical="center"/>
    </xf>
    <xf numFmtId="0" fontId="22" fillId="4" borderId="4" xfId="1" applyFont="1" applyFill="1" applyBorder="1" applyAlignment="1">
      <alignment horizontal="left" vertical="center"/>
    </xf>
    <xf numFmtId="0" fontId="22" fillId="2" borderId="0" xfId="1" applyFont="1" applyFill="1" applyAlignment="1">
      <alignment horizontal="left" vertical="center"/>
    </xf>
    <xf numFmtId="0" fontId="58" fillId="0" borderId="7" xfId="1" applyFont="1" applyBorder="1" applyAlignment="1">
      <alignment horizontal="center" vertical="top" wrapText="1"/>
    </xf>
    <xf numFmtId="0" fontId="30" fillId="0" borderId="0" xfId="1" applyFont="1" applyAlignment="1">
      <alignment horizontal="right" wrapText="1"/>
    </xf>
    <xf numFmtId="0" fontId="59" fillId="4" borderId="0" xfId="1" applyFont="1" applyFill="1" applyAlignment="1">
      <alignment horizontal="center" wrapText="1"/>
    </xf>
    <xf numFmtId="0" fontId="59" fillId="4" borderId="4" xfId="1" applyFont="1" applyFill="1" applyBorder="1" applyAlignment="1">
      <alignment horizontal="center" wrapText="1"/>
    </xf>
    <xf numFmtId="0" fontId="27" fillId="4" borderId="0" xfId="7" applyFont="1" applyFill="1" applyAlignment="1" applyProtection="1">
      <alignment horizontal="center" vertical="top" wrapText="1"/>
      <protection hidden="1"/>
    </xf>
    <xf numFmtId="0" fontId="10" fillId="7" borderId="0" xfId="7" applyFont="1" applyFill="1" applyAlignment="1" applyProtection="1">
      <alignment horizontal="left" vertical="top" wrapText="1"/>
      <protection hidden="1"/>
    </xf>
    <xf numFmtId="0" fontId="25" fillId="4" borderId="0" xfId="7" applyFont="1" applyFill="1" applyAlignment="1" applyProtection="1">
      <alignment horizontal="center" wrapText="1"/>
      <protection hidden="1"/>
    </xf>
    <xf numFmtId="0" fontId="24" fillId="8" borderId="0" xfId="7" applyFont="1" applyFill="1" applyAlignment="1" applyProtection="1">
      <alignment horizontal="left" vertical="center" wrapText="1"/>
      <protection hidden="1"/>
    </xf>
    <xf numFmtId="0" fontId="31" fillId="3" borderId="8" xfId="1" applyFont="1" applyFill="1" applyBorder="1" applyAlignment="1" applyProtection="1">
      <alignment horizontal="left" vertical="top" wrapText="1"/>
      <protection locked="0"/>
    </xf>
    <xf numFmtId="0" fontId="31" fillId="3" borderId="7" xfId="1" applyFont="1" applyFill="1" applyBorder="1" applyAlignment="1" applyProtection="1">
      <alignment horizontal="left" vertical="top" wrapText="1"/>
      <protection locked="0"/>
    </xf>
    <xf numFmtId="0" fontId="31" fillId="3" borderId="11" xfId="1" applyFont="1" applyFill="1" applyBorder="1" applyAlignment="1" applyProtection="1">
      <alignment horizontal="left" vertical="top" wrapText="1"/>
      <protection locked="0"/>
    </xf>
    <xf numFmtId="0" fontId="31" fillId="3" borderId="3" xfId="1" applyFont="1" applyFill="1" applyBorder="1" applyAlignment="1" applyProtection="1">
      <alignment horizontal="left" vertical="top" wrapText="1"/>
      <protection locked="0"/>
    </xf>
    <xf numFmtId="0" fontId="31" fillId="3" borderId="2" xfId="1" applyFont="1" applyFill="1" applyBorder="1" applyAlignment="1" applyProtection="1">
      <alignment horizontal="left" vertical="top" wrapText="1"/>
      <protection locked="0"/>
    </xf>
    <xf numFmtId="0" fontId="31" fillId="3" borderId="1" xfId="1" applyFont="1" applyFill="1" applyBorder="1" applyAlignment="1" applyProtection="1">
      <alignment horizontal="left" vertical="top" wrapText="1"/>
      <protection locked="0"/>
    </xf>
    <xf numFmtId="0" fontId="31" fillId="0" borderId="2" xfId="1" applyFont="1" applyBorder="1" applyAlignment="1" applyProtection="1">
      <alignment horizontal="left" vertical="top" wrapText="1"/>
      <protection hidden="1"/>
    </xf>
    <xf numFmtId="0" fontId="31" fillId="0" borderId="1" xfId="1" applyFont="1" applyBorder="1" applyAlignment="1" applyProtection="1">
      <alignment horizontal="left" vertical="top" wrapText="1"/>
      <protection hidden="1"/>
    </xf>
    <xf numFmtId="0" fontId="22" fillId="3" borderId="2" xfId="1" applyFont="1" applyFill="1" applyBorder="1" applyAlignment="1" applyProtection="1">
      <alignment horizontal="center"/>
      <protection locked="0"/>
    </xf>
    <xf numFmtId="0" fontId="22" fillId="3" borderId="1" xfId="1" applyFont="1" applyFill="1" applyBorder="1" applyAlignment="1" applyProtection="1">
      <alignment horizontal="center"/>
      <protection locked="0"/>
    </xf>
    <xf numFmtId="0" fontId="41" fillId="0" borderId="0" xfId="1" applyFont="1" applyAlignment="1">
      <alignment horizontal="left" vertical="top" wrapText="1"/>
    </xf>
    <xf numFmtId="0" fontId="31" fillId="3" borderId="2" xfId="1" applyFont="1" applyFill="1" applyBorder="1" applyAlignment="1" applyProtection="1">
      <alignment horizontal="center"/>
      <protection locked="0"/>
    </xf>
    <xf numFmtId="0" fontId="31" fillId="3" borderId="1" xfId="1" applyFont="1" applyFill="1" applyBorder="1" applyAlignment="1" applyProtection="1">
      <alignment horizontal="center"/>
      <protection locked="0"/>
    </xf>
    <xf numFmtId="0" fontId="30" fillId="0" borderId="0" xfId="1" applyFont="1" applyAlignment="1">
      <alignment horizontal="center" vertical="center" wrapText="1"/>
    </xf>
    <xf numFmtId="0" fontId="30" fillId="9" borderId="0" xfId="1" applyFont="1" applyFill="1" applyAlignment="1">
      <alignment horizontal="center" vertical="center" wrapText="1"/>
    </xf>
    <xf numFmtId="0" fontId="31" fillId="3" borderId="2" xfId="1" applyFont="1" applyFill="1" applyBorder="1" applyAlignment="1" applyProtection="1">
      <alignment horizontal="left"/>
      <protection locked="0"/>
    </xf>
    <xf numFmtId="0" fontId="22" fillId="3" borderId="2" xfId="1" applyFont="1" applyFill="1" applyBorder="1" applyAlignment="1" applyProtection="1">
      <alignment horizontal="left"/>
      <protection locked="0"/>
    </xf>
    <xf numFmtId="0" fontId="31" fillId="3" borderId="5" xfId="1" applyFont="1" applyFill="1" applyBorder="1" applyAlignment="1" applyProtection="1">
      <alignment horizontal="left" vertical="center" wrapText="1"/>
      <protection locked="0"/>
    </xf>
    <xf numFmtId="0" fontId="31" fillId="3" borderId="0" xfId="1" applyFont="1" applyFill="1" applyAlignment="1" applyProtection="1">
      <alignment horizontal="left" vertical="center" wrapText="1"/>
      <protection locked="0"/>
    </xf>
    <xf numFmtId="0" fontId="31" fillId="3" borderId="4" xfId="1" applyFont="1" applyFill="1" applyBorder="1" applyAlignment="1" applyProtection="1">
      <alignment horizontal="left" vertical="center" wrapText="1"/>
      <protection locked="0"/>
    </xf>
    <xf numFmtId="0" fontId="31" fillId="3" borderId="9" xfId="1" applyFont="1" applyFill="1" applyBorder="1" applyAlignment="1" applyProtection="1">
      <alignment horizontal="left"/>
      <protection locked="0"/>
    </xf>
    <xf numFmtId="0" fontId="30" fillId="0" borderId="10" xfId="1" applyFont="1" applyBorder="1" applyAlignment="1">
      <alignment horizontal="left"/>
    </xf>
    <xf numFmtId="0" fontId="30" fillId="0" borderId="9" xfId="1" applyFont="1" applyBorder="1" applyAlignment="1">
      <alignment horizontal="left"/>
    </xf>
    <xf numFmtId="0" fontId="30" fillId="0" borderId="6" xfId="1" applyFont="1" applyBorder="1" applyAlignment="1">
      <alignment horizontal="left"/>
    </xf>
    <xf numFmtId="0" fontId="30" fillId="9" borderId="0" xfId="1" applyFont="1" applyFill="1" applyAlignment="1">
      <alignment horizontal="left" vertical="center" wrapText="1"/>
    </xf>
    <xf numFmtId="0" fontId="30" fillId="0" borderId="0" xfId="1" applyFont="1" applyAlignment="1">
      <alignment horizontal="left" vertical="center" wrapText="1"/>
    </xf>
    <xf numFmtId="0" fontId="31" fillId="3" borderId="0" xfId="1" applyFont="1" applyFill="1" applyAlignment="1" applyProtection="1">
      <alignment horizontal="left"/>
      <protection locked="0"/>
    </xf>
    <xf numFmtId="0" fontId="34" fillId="7" borderId="0" xfId="1" applyFont="1" applyFill="1" applyAlignment="1">
      <alignment horizontal="center" wrapText="1"/>
    </xf>
    <xf numFmtId="0" fontId="34" fillId="7" borderId="0" xfId="1" applyFont="1" applyFill="1" applyAlignment="1">
      <alignment horizontal="center"/>
    </xf>
    <xf numFmtId="0" fontId="32" fillId="0" borderId="0" xfId="1" applyFont="1" applyAlignment="1">
      <alignment horizontal="left" vertical="top" wrapText="1"/>
    </xf>
    <xf numFmtId="0" fontId="57" fillId="7" borderId="0" xfId="1" applyFont="1" applyFill="1" applyAlignment="1">
      <alignment horizontal="center" wrapText="1"/>
    </xf>
    <xf numFmtId="0" fontId="57" fillId="7" borderId="0" xfId="1" applyFont="1" applyFill="1" applyAlignment="1">
      <alignment horizontal="center"/>
    </xf>
    <xf numFmtId="0" fontId="22" fillId="0" borderId="0" xfId="1" applyFont="1" applyAlignment="1">
      <alignment horizontal="left"/>
    </xf>
    <xf numFmtId="0" fontId="56" fillId="7" borderId="0" xfId="1" applyFont="1" applyFill="1" applyAlignment="1">
      <alignment horizontal="left" vertical="center"/>
    </xf>
    <xf numFmtId="165" fontId="54" fillId="4" borderId="0" xfId="1" applyNumberFormat="1" applyFont="1" applyFill="1" applyAlignment="1">
      <alignment horizontal="center"/>
    </xf>
    <xf numFmtId="0" fontId="55" fillId="7" borderId="0" xfId="1" applyFont="1" applyFill="1" applyAlignment="1">
      <alignment horizontal="center" vertical="center" wrapText="1"/>
    </xf>
    <xf numFmtId="0" fontId="30" fillId="3" borderId="2" xfId="1" applyFont="1" applyFill="1" applyBorder="1" applyAlignment="1" applyProtection="1">
      <alignment horizontal="left"/>
      <protection locked="0"/>
    </xf>
    <xf numFmtId="0" fontId="30" fillId="0" borderId="0" xfId="1" applyFont="1" applyAlignment="1">
      <alignment horizontal="left" wrapText="1"/>
    </xf>
    <xf numFmtId="0" fontId="22" fillId="0" borderId="0" xfId="1" applyFont="1" applyAlignment="1">
      <alignment horizontal="left" wrapText="1"/>
    </xf>
    <xf numFmtId="0" fontId="32" fillId="0" borderId="0" xfId="1" applyFont="1" applyAlignment="1">
      <alignment horizontal="center"/>
    </xf>
    <xf numFmtId="0" fontId="30" fillId="0" borderId="0" xfId="1" applyFont="1" applyAlignment="1">
      <alignment horizontal="left"/>
    </xf>
    <xf numFmtId="0" fontId="22" fillId="0" borderId="7" xfId="1" applyFont="1" applyBorder="1" applyAlignment="1">
      <alignment horizontal="center" wrapText="1"/>
    </xf>
    <xf numFmtId="0" fontId="22" fillId="0" borderId="0" xfId="1" applyFont="1" applyAlignment="1">
      <alignment horizontal="center" wrapText="1"/>
    </xf>
    <xf numFmtId="0" fontId="30" fillId="0" borderId="10" xfId="1" applyFont="1" applyBorder="1" applyAlignment="1">
      <alignment horizontal="left" wrapText="1"/>
    </xf>
    <xf numFmtId="0" fontId="30" fillId="0" borderId="9" xfId="1" applyFont="1" applyBorder="1" applyAlignment="1">
      <alignment horizontal="left" wrapText="1"/>
    </xf>
    <xf numFmtId="0" fontId="30" fillId="0" borderId="10" xfId="1" applyFont="1" applyBorder="1" applyAlignment="1">
      <alignment horizontal="left" vertical="top" wrapText="1"/>
    </xf>
    <xf numFmtId="0" fontId="30" fillId="0" borderId="9" xfId="1" applyFont="1" applyBorder="1" applyAlignment="1">
      <alignment horizontal="left" vertical="top" wrapText="1"/>
    </xf>
    <xf numFmtId="0" fontId="30" fillId="0" borderId="10" xfId="6" applyFont="1" applyBorder="1" applyAlignment="1">
      <alignment horizontal="left" vertical="center" wrapText="1"/>
    </xf>
    <xf numFmtId="0" fontId="30" fillId="0" borderId="9" xfId="6" applyFont="1" applyBorder="1" applyAlignment="1">
      <alignment horizontal="left" vertical="center" wrapText="1"/>
    </xf>
    <xf numFmtId="0" fontId="30" fillId="0" borderId="6" xfId="6" applyFont="1" applyBorder="1" applyAlignment="1">
      <alignment horizontal="left" vertical="center" wrapText="1"/>
    </xf>
    <xf numFmtId="0" fontId="9" fillId="0" borderId="10" xfId="1" applyFont="1" applyBorder="1" applyAlignment="1" applyProtection="1">
      <alignment horizontal="center"/>
      <protection locked="0"/>
    </xf>
    <xf numFmtId="0" fontId="9" fillId="0" borderId="9" xfId="1" applyFont="1" applyBorder="1" applyAlignment="1" applyProtection="1">
      <alignment horizontal="center"/>
      <protection locked="0"/>
    </xf>
    <xf numFmtId="0" fontId="9" fillId="0" borderId="6" xfId="1" applyFont="1" applyBorder="1" applyAlignment="1" applyProtection="1">
      <alignment horizontal="center"/>
      <protection locked="0"/>
    </xf>
    <xf numFmtId="0" fontId="1" fillId="0" borderId="21" xfId="1" applyBorder="1" applyAlignment="1" applyProtection="1">
      <alignment horizontal="center"/>
      <protection locked="0"/>
    </xf>
    <xf numFmtId="0" fontId="1" fillId="0" borderId="22" xfId="1" applyBorder="1" applyAlignment="1" applyProtection="1">
      <alignment horizontal="center"/>
      <protection locked="0"/>
    </xf>
    <xf numFmtId="0" fontId="1" fillId="0" borderId="20" xfId="1" applyBorder="1" applyAlignment="1" applyProtection="1">
      <alignment horizontal="center"/>
      <protection locked="0"/>
    </xf>
    <xf numFmtId="0" fontId="9" fillId="0" borderId="19" xfId="1" applyFont="1" applyBorder="1" applyAlignment="1" applyProtection="1">
      <alignment horizontal="center"/>
      <protection locked="0"/>
    </xf>
    <xf numFmtId="0" fontId="9" fillId="0" borderId="18" xfId="1" applyFont="1" applyBorder="1" applyAlignment="1" applyProtection="1">
      <alignment horizontal="center"/>
      <protection locked="0"/>
    </xf>
    <xf numFmtId="0" fontId="9" fillId="0" borderId="17" xfId="1" applyFont="1" applyBorder="1" applyAlignment="1" applyProtection="1">
      <alignment horizontal="center"/>
      <protection locked="0"/>
    </xf>
    <xf numFmtId="0" fontId="1" fillId="0" borderId="10" xfId="1" applyBorder="1" applyAlignment="1" applyProtection="1">
      <alignment horizontal="center"/>
      <protection locked="0"/>
    </xf>
    <xf numFmtId="0" fontId="1" fillId="0" borderId="6" xfId="1" applyBorder="1" applyAlignment="1" applyProtection="1">
      <alignment horizontal="center"/>
      <protection locked="0"/>
    </xf>
    <xf numFmtId="0" fontId="1" fillId="0" borderId="26" xfId="1" applyBorder="1" applyAlignment="1" applyProtection="1">
      <alignment horizontal="center"/>
      <protection locked="0"/>
    </xf>
    <xf numFmtId="0" fontId="13" fillId="0" borderId="0" xfId="1" applyFont="1" applyAlignment="1">
      <alignment horizontal="center"/>
    </xf>
    <xf numFmtId="0" fontId="9" fillId="0" borderId="21" xfId="1" applyFont="1" applyBorder="1" applyAlignment="1">
      <alignment horizontal="center"/>
    </xf>
    <xf numFmtId="0" fontId="9" fillId="0" borderId="31" xfId="1" applyFont="1" applyBorder="1" applyAlignment="1">
      <alignment horizontal="center"/>
    </xf>
    <xf numFmtId="0" fontId="9" fillId="0" borderId="22" xfId="1" applyFont="1" applyBorder="1" applyAlignment="1">
      <alignment horizontal="center"/>
    </xf>
    <xf numFmtId="0" fontId="1" fillId="0" borderId="19" xfId="1" applyBorder="1" applyAlignment="1">
      <alignment horizontal="center"/>
    </xf>
    <xf numFmtId="0" fontId="1" fillId="0" borderId="17" xfId="1" applyBorder="1" applyAlignment="1">
      <alignment horizontal="center"/>
    </xf>
    <xf numFmtId="0" fontId="1" fillId="0" borderId="28" xfId="1" applyBorder="1" applyAlignment="1">
      <alignment horizontal="center"/>
    </xf>
    <xf numFmtId="0" fontId="9" fillId="0" borderId="2" xfId="1" applyFont="1" applyBorder="1" applyAlignment="1">
      <alignment horizontal="left"/>
    </xf>
    <xf numFmtId="0" fontId="14" fillId="0" borderId="0" xfId="1" applyFont="1" applyAlignment="1">
      <alignment horizontal="center"/>
    </xf>
    <xf numFmtId="0" fontId="9" fillId="0" borderId="9" xfId="1" applyFont="1" applyBorder="1" applyAlignment="1">
      <alignment horizontal="center"/>
    </xf>
    <xf numFmtId="0" fontId="12" fillId="0" borderId="7" xfId="1" applyFont="1" applyBorder="1" applyAlignment="1">
      <alignment horizontal="center" vertical="top"/>
    </xf>
    <xf numFmtId="0" fontId="54" fillId="0" borderId="0" xfId="1" applyFont="1" applyAlignment="1">
      <alignment horizontal="center"/>
    </xf>
    <xf numFmtId="0" fontId="30" fillId="0" borderId="2" xfId="1" applyFont="1" applyBorder="1" applyAlignment="1">
      <alignment horizontal="left"/>
    </xf>
    <xf numFmtId="0" fontId="22" fillId="0" borderId="5" xfId="1" applyFont="1" applyBorder="1" applyAlignment="1">
      <alignment horizontal="left" vertical="top" wrapText="1"/>
    </xf>
    <xf numFmtId="0" fontId="22" fillId="0" borderId="0" xfId="1" applyFont="1" applyAlignment="1">
      <alignment horizontal="left" vertical="top" wrapText="1"/>
    </xf>
    <xf numFmtId="0" fontId="22" fillId="0" borderId="0" xfId="1" applyFont="1" applyBorder="1" applyAlignment="1">
      <alignment horizontal="left" vertical="top" wrapText="1"/>
    </xf>
    <xf numFmtId="0" fontId="56" fillId="7" borderId="2" xfId="1" applyFont="1" applyFill="1" applyBorder="1" applyAlignment="1">
      <alignment horizontal="center" vertical="center"/>
    </xf>
    <xf numFmtId="0" fontId="22" fillId="0" borderId="8" xfId="1" applyFont="1" applyBorder="1" applyAlignment="1">
      <alignment horizontal="left" vertical="top" wrapText="1"/>
    </xf>
    <xf numFmtId="0" fontId="22" fillId="0" borderId="7" xfId="1" applyFont="1" applyBorder="1" applyAlignment="1">
      <alignment horizontal="left" vertical="top" wrapText="1"/>
    </xf>
    <xf numFmtId="0" fontId="30" fillId="4" borderId="21" xfId="1" applyFont="1" applyFill="1" applyBorder="1" applyAlignment="1">
      <alignment horizontal="left" vertical="center" wrapText="1"/>
    </xf>
    <xf numFmtId="0" fontId="30" fillId="4" borderId="31" xfId="1" applyFont="1" applyFill="1" applyBorder="1" applyAlignment="1">
      <alignment horizontal="left" vertical="center" wrapText="1"/>
    </xf>
    <xf numFmtId="0" fontId="30" fillId="4" borderId="22" xfId="1" applyFont="1" applyFill="1" applyBorder="1" applyAlignment="1">
      <alignment horizontal="left" vertical="center" wrapText="1"/>
    </xf>
    <xf numFmtId="0" fontId="30" fillId="4" borderId="42" xfId="1" applyFont="1" applyFill="1" applyBorder="1" applyAlignment="1">
      <alignment horizontal="left" vertical="center" wrapText="1"/>
    </xf>
    <xf numFmtId="0" fontId="30" fillId="4" borderId="43" xfId="1" applyFont="1" applyFill="1" applyBorder="1" applyAlignment="1">
      <alignment horizontal="left" vertical="center" wrapText="1"/>
    </xf>
    <xf numFmtId="0" fontId="30" fillId="4" borderId="44" xfId="1" applyFont="1" applyFill="1" applyBorder="1" applyAlignment="1">
      <alignment horizontal="left" vertical="center" wrapText="1"/>
    </xf>
    <xf numFmtId="0" fontId="30" fillId="4" borderId="45" xfId="1" applyFont="1" applyFill="1" applyBorder="1" applyAlignment="1">
      <alignment horizontal="left" vertical="center" wrapText="1"/>
    </xf>
    <xf numFmtId="0" fontId="30" fillId="4" borderId="46" xfId="1" applyFont="1" applyFill="1" applyBorder="1" applyAlignment="1">
      <alignment horizontal="left" vertical="center" wrapText="1"/>
    </xf>
    <xf numFmtId="0" fontId="30" fillId="4" borderId="47" xfId="1" applyFont="1" applyFill="1" applyBorder="1" applyAlignment="1">
      <alignment horizontal="left" vertical="center" wrapText="1"/>
    </xf>
    <xf numFmtId="0" fontId="30" fillId="4" borderId="38" xfId="1" applyFont="1" applyFill="1" applyBorder="1" applyAlignment="1">
      <alignment horizontal="left" vertical="center" wrapText="1"/>
    </xf>
    <xf numFmtId="0" fontId="30" fillId="4" borderId="37" xfId="1" applyFont="1" applyFill="1" applyBorder="1" applyAlignment="1">
      <alignment horizontal="left" vertical="center" wrapText="1"/>
    </xf>
    <xf numFmtId="0" fontId="30" fillId="4" borderId="48" xfId="1" applyFont="1" applyFill="1" applyBorder="1" applyAlignment="1">
      <alignment horizontal="left" vertical="center" wrapText="1"/>
    </xf>
    <xf numFmtId="0" fontId="57" fillId="4" borderId="42" xfId="1" applyFont="1" applyFill="1" applyBorder="1" applyAlignment="1">
      <alignment horizontal="left" vertical="center" wrapText="1"/>
    </xf>
    <xf numFmtId="0" fontId="57" fillId="4" borderId="43" xfId="1" applyFont="1" applyFill="1" applyBorder="1" applyAlignment="1">
      <alignment horizontal="left" vertical="center" wrapText="1"/>
    </xf>
    <xf numFmtId="0" fontId="57" fillId="4" borderId="44" xfId="1" applyFont="1" applyFill="1" applyBorder="1" applyAlignment="1">
      <alignment horizontal="left" vertical="center" wrapText="1"/>
    </xf>
    <xf numFmtId="0" fontId="30" fillId="4" borderId="49" xfId="1" applyFont="1" applyFill="1" applyBorder="1" applyAlignment="1">
      <alignment horizontal="left" vertical="center" wrapText="1"/>
    </xf>
    <xf numFmtId="0" fontId="30" fillId="4" borderId="33" xfId="1" applyFont="1" applyFill="1" applyBorder="1" applyAlignment="1">
      <alignment horizontal="left" vertical="center" wrapText="1"/>
    </xf>
    <xf numFmtId="0" fontId="30" fillId="4" borderId="32" xfId="1" applyFont="1" applyFill="1" applyBorder="1" applyAlignment="1">
      <alignment horizontal="left" vertical="center" wrapText="1"/>
    </xf>
    <xf numFmtId="0" fontId="30" fillId="4" borderId="10" xfId="1" applyFont="1" applyFill="1" applyBorder="1" applyAlignment="1">
      <alignment horizontal="left" vertical="center" wrapText="1"/>
    </xf>
    <xf numFmtId="0" fontId="30" fillId="4" borderId="9" xfId="1" applyFont="1" applyFill="1" applyBorder="1" applyAlignment="1">
      <alignment horizontal="left" vertical="center" wrapText="1"/>
    </xf>
    <xf numFmtId="0" fontId="30" fillId="4" borderId="6" xfId="1" applyFont="1" applyFill="1" applyBorder="1" applyAlignment="1">
      <alignment horizontal="left" vertical="center" wrapText="1"/>
    </xf>
    <xf numFmtId="0" fontId="30" fillId="4" borderId="16" xfId="1" applyFont="1" applyFill="1" applyBorder="1" applyAlignment="1">
      <alignment horizontal="left" vertical="center" wrapText="1"/>
    </xf>
    <xf numFmtId="0" fontId="30" fillId="4" borderId="15" xfId="1" applyFont="1" applyFill="1" applyBorder="1" applyAlignment="1">
      <alignment horizontal="left" vertical="center" wrapText="1"/>
    </xf>
    <xf numFmtId="0" fontId="30" fillId="4" borderId="50" xfId="1" applyFont="1" applyFill="1" applyBorder="1" applyAlignment="1">
      <alignment horizontal="left" vertical="center" wrapText="1"/>
    </xf>
    <xf numFmtId="0" fontId="57" fillId="4" borderId="51" xfId="1" applyFont="1" applyFill="1" applyBorder="1" applyAlignment="1">
      <alignment horizontal="left" vertical="center" wrapText="1"/>
    </xf>
    <xf numFmtId="0" fontId="57" fillId="4" borderId="52" xfId="1" applyFont="1" applyFill="1" applyBorder="1" applyAlignment="1">
      <alignment horizontal="left" vertical="center" wrapText="1"/>
    </xf>
    <xf numFmtId="0" fontId="26" fillId="2" borderId="0" xfId="1" applyFont="1" applyFill="1" applyAlignment="1">
      <alignment horizontal="center" vertical="center" wrapText="1"/>
    </xf>
    <xf numFmtId="0" fontId="39" fillId="3" borderId="3" xfId="1" applyFont="1" applyFill="1" applyBorder="1" applyAlignment="1" applyProtection="1">
      <alignment horizontal="center"/>
      <protection locked="0"/>
    </xf>
    <xf numFmtId="0" fontId="39" fillId="3" borderId="2" xfId="1" applyFont="1" applyFill="1" applyBorder="1" applyAlignment="1" applyProtection="1">
      <alignment horizontal="center"/>
      <protection locked="0"/>
    </xf>
    <xf numFmtId="0" fontId="59" fillId="4" borderId="8" xfId="1" applyFont="1" applyFill="1" applyBorder="1" applyAlignment="1">
      <alignment horizontal="center" wrapText="1"/>
    </xf>
    <xf numFmtId="0" fontId="59" fillId="4" borderId="7" xfId="1" applyFont="1" applyFill="1" applyBorder="1" applyAlignment="1">
      <alignment horizontal="center" wrapText="1"/>
    </xf>
    <xf numFmtId="0" fontId="59" fillId="4" borderId="0" xfId="1" applyFont="1" applyFill="1" applyAlignment="1">
      <alignment horizontal="center" wrapText="1"/>
    </xf>
    <xf numFmtId="0" fontId="59" fillId="0" borderId="7" xfId="1" applyFont="1" applyBorder="1" applyAlignment="1">
      <alignment horizontal="center" vertical="top" wrapText="1"/>
    </xf>
    <xf numFmtId="0" fontId="39" fillId="0" borderId="3" xfId="1" applyFont="1" applyBorder="1" applyAlignment="1">
      <alignment horizontal="center"/>
    </xf>
    <xf numFmtId="0" fontId="39" fillId="0" borderId="2" xfId="1" applyFont="1" applyBorder="1" applyAlignment="1">
      <alignment horizontal="center"/>
    </xf>
    <xf numFmtId="0" fontId="59" fillId="0" borderId="8" xfId="1" applyFont="1" applyBorder="1" applyAlignment="1">
      <alignment horizontal="center" vertical="top" wrapText="1"/>
    </xf>
    <xf numFmtId="44" fontId="39" fillId="10" borderId="19" xfId="3" applyFont="1" applyFill="1" applyBorder="1" applyAlignment="1" applyProtection="1">
      <alignment vertical="center"/>
    </xf>
    <xf numFmtId="44" fontId="39" fillId="10" borderId="17" xfId="3" applyFont="1" applyFill="1" applyBorder="1" applyAlignment="1" applyProtection="1">
      <alignment vertical="center"/>
    </xf>
    <xf numFmtId="0" fontId="30" fillId="0" borderId="8" xfId="1" applyFont="1" applyBorder="1" applyAlignment="1">
      <alignment horizontal="left" vertical="center" wrapText="1"/>
    </xf>
    <xf numFmtId="0" fontId="30" fillId="0" borderId="7" xfId="1" applyFont="1" applyBorder="1" applyAlignment="1">
      <alignment vertical="center" wrapText="1"/>
    </xf>
    <xf numFmtId="0" fontId="30" fillId="0" borderId="11" xfId="1" applyFont="1" applyBorder="1" applyAlignment="1">
      <alignment vertical="center" wrapText="1"/>
    </xf>
    <xf numFmtId="44" fontId="22" fillId="10" borderId="19" xfId="3" applyFont="1" applyFill="1" applyBorder="1" applyAlignment="1" applyProtection="1">
      <alignment vertical="center"/>
    </xf>
    <xf numFmtId="44" fontId="22" fillId="10" borderId="17" xfId="3" applyFont="1" applyFill="1" applyBorder="1" applyAlignment="1" applyProtection="1">
      <alignment vertical="center"/>
    </xf>
    <xf numFmtId="44" fontId="22" fillId="10" borderId="10" xfId="3" applyFont="1" applyFill="1" applyBorder="1" applyAlignment="1" applyProtection="1">
      <alignment vertical="center"/>
    </xf>
    <xf numFmtId="44" fontId="22" fillId="10" borderId="6" xfId="3" applyFont="1" applyFill="1" applyBorder="1" applyAlignment="1" applyProtection="1">
      <alignment vertical="center"/>
    </xf>
    <xf numFmtId="44" fontId="22" fillId="10" borderId="21" xfId="3" applyFont="1" applyFill="1" applyBorder="1" applyAlignment="1" applyProtection="1">
      <alignment vertical="center"/>
    </xf>
    <xf numFmtId="44" fontId="22" fillId="10" borderId="22" xfId="3" applyFont="1" applyFill="1" applyBorder="1" applyAlignment="1" applyProtection="1">
      <alignment vertical="center"/>
    </xf>
    <xf numFmtId="44" fontId="39" fillId="10" borderId="10" xfId="3" applyFont="1" applyFill="1" applyBorder="1" applyAlignment="1" applyProtection="1">
      <alignment vertical="center"/>
    </xf>
    <xf numFmtId="44" fontId="39" fillId="10" borderId="6" xfId="3" applyFont="1" applyFill="1" applyBorder="1" applyAlignment="1" applyProtection="1">
      <alignment vertical="center"/>
    </xf>
    <xf numFmtId="0" fontId="39" fillId="10" borderId="10" xfId="1" applyFont="1" applyFill="1" applyBorder="1" applyAlignment="1">
      <alignment horizontal="left" vertical="center" wrapText="1"/>
    </xf>
    <xf numFmtId="0" fontId="39" fillId="10" borderId="9" xfId="1" applyFont="1" applyFill="1" applyBorder="1" applyAlignment="1">
      <alignment horizontal="left" vertical="center" wrapText="1"/>
    </xf>
    <xf numFmtId="0" fontId="39" fillId="10" borderId="6" xfId="1" applyFont="1" applyFill="1" applyBorder="1" applyAlignment="1">
      <alignment horizontal="left" vertical="center" wrapText="1"/>
    </xf>
    <xf numFmtId="0" fontId="22" fillId="10" borderId="21" xfId="1" applyFont="1" applyFill="1" applyBorder="1" applyAlignment="1">
      <alignment horizontal="left" vertical="center" wrapText="1"/>
    </xf>
    <xf numFmtId="0" fontId="22" fillId="10" borderId="31" xfId="1" applyFont="1" applyFill="1" applyBorder="1" applyAlignment="1">
      <alignment horizontal="left" vertical="center" wrapText="1"/>
    </xf>
    <xf numFmtId="0" fontId="22" fillId="10" borderId="22" xfId="1" applyFont="1" applyFill="1" applyBorder="1" applyAlignment="1">
      <alignment horizontal="left" vertical="center" wrapText="1"/>
    </xf>
    <xf numFmtId="0" fontId="39" fillId="10" borderId="19" xfId="1" applyFont="1" applyFill="1" applyBorder="1" applyAlignment="1">
      <alignment horizontal="left" vertical="center" wrapText="1"/>
    </xf>
    <xf numFmtId="0" fontId="39" fillId="10" borderId="18" xfId="1" applyFont="1" applyFill="1" applyBorder="1" applyAlignment="1">
      <alignment horizontal="left" vertical="center" wrapText="1"/>
    </xf>
    <xf numFmtId="0" fontId="39" fillId="10" borderId="17" xfId="1" applyFont="1" applyFill="1" applyBorder="1" applyAlignment="1">
      <alignment horizontal="left" vertical="center" wrapText="1"/>
    </xf>
    <xf numFmtId="0" fontId="32" fillId="0" borderId="10" xfId="1" applyFont="1" applyBorder="1" applyAlignment="1">
      <alignment horizontal="left" vertical="center" wrapText="1"/>
    </xf>
    <xf numFmtId="0" fontId="32" fillId="0" borderId="9" xfId="1" applyFont="1" applyBorder="1" applyAlignment="1">
      <alignment horizontal="left" vertical="center" wrapText="1"/>
    </xf>
    <xf numFmtId="0" fontId="32" fillId="0" borderId="6" xfId="1" applyFont="1" applyBorder="1" applyAlignment="1">
      <alignment horizontal="left" vertical="center" wrapText="1"/>
    </xf>
    <xf numFmtId="0" fontId="22" fillId="10" borderId="6" xfId="1" applyFont="1" applyFill="1" applyBorder="1"/>
    <xf numFmtId="0" fontId="22" fillId="10" borderId="22" xfId="1" applyFont="1" applyFill="1" applyBorder="1"/>
    <xf numFmtId="44" fontId="22" fillId="10" borderId="3" xfId="3" applyFont="1" applyFill="1" applyBorder="1" applyAlignment="1" applyProtection="1">
      <alignment vertical="center"/>
    </xf>
    <xf numFmtId="44" fontId="22" fillId="10" borderId="1" xfId="3" applyFont="1" applyFill="1" applyBorder="1" applyAlignment="1" applyProtection="1">
      <alignment vertical="center"/>
    </xf>
    <xf numFmtId="0" fontId="22" fillId="10" borderId="10" xfId="1" applyFont="1" applyFill="1" applyBorder="1" applyAlignment="1">
      <alignment horizontal="left" vertical="center" wrapText="1"/>
    </xf>
    <xf numFmtId="0" fontId="22" fillId="10" borderId="9" xfId="1" applyFont="1" applyFill="1" applyBorder="1" applyAlignment="1">
      <alignment horizontal="left" vertical="center" wrapText="1"/>
    </xf>
    <xf numFmtId="0" fontId="22" fillId="10" borderId="6" xfId="1" applyFont="1" applyFill="1" applyBorder="1" applyAlignment="1">
      <alignment horizontal="left" vertical="center" wrapText="1"/>
    </xf>
    <xf numFmtId="0" fontId="22" fillId="10" borderId="19" xfId="1" applyFont="1" applyFill="1" applyBorder="1" applyAlignment="1">
      <alignment horizontal="left" vertical="center" wrapText="1"/>
    </xf>
    <xf numFmtId="0" fontId="22" fillId="10" borderId="18" xfId="1" applyFont="1" applyFill="1" applyBorder="1" applyAlignment="1">
      <alignment horizontal="left" vertical="center" wrapText="1"/>
    </xf>
    <xf numFmtId="0" fontId="22" fillId="10" borderId="17" xfId="1" applyFont="1" applyFill="1" applyBorder="1" applyAlignment="1">
      <alignment horizontal="left" vertical="center" wrapText="1"/>
    </xf>
    <xf numFmtId="0" fontId="22" fillId="10" borderId="10" xfId="1" applyFont="1" applyFill="1" applyBorder="1" applyAlignment="1">
      <alignment horizontal="left" vertical="center"/>
    </xf>
    <xf numFmtId="0" fontId="22" fillId="10" borderId="9" xfId="1" applyFont="1" applyFill="1" applyBorder="1" applyAlignment="1">
      <alignment horizontal="left" vertical="center"/>
    </xf>
    <xf numFmtId="0" fontId="22" fillId="10" borderId="6" xfId="1" applyFont="1" applyFill="1" applyBorder="1" applyAlignment="1">
      <alignment horizontal="left" vertical="center"/>
    </xf>
    <xf numFmtId="44" fontId="22" fillId="10" borderId="10" xfId="3" applyFont="1" applyFill="1" applyBorder="1" applyAlignment="1" applyProtection="1">
      <alignment horizontal="center" vertical="center"/>
    </xf>
    <xf numFmtId="0" fontId="30" fillId="0" borderId="0" xfId="1" applyFont="1" applyAlignment="1">
      <alignment horizontal="center" wrapText="1"/>
    </xf>
    <xf numFmtId="0" fontId="1" fillId="0" borderId="0" xfId="1" applyAlignment="1">
      <alignment horizontal="left" wrapText="1"/>
    </xf>
    <xf numFmtId="0" fontId="20" fillId="0" borderId="0" xfId="1" applyFont="1" applyAlignment="1">
      <alignment horizontal="left" wrapText="1"/>
    </xf>
  </cellXfs>
  <cellStyles count="9">
    <cellStyle name="Comma 4" xfId="5" xr:uid="{4A46C092-EE93-46A3-872B-6D28A195F7E9}"/>
    <cellStyle name="Currency 5" xfId="3" xr:uid="{4441DCAF-972F-45EA-8A17-46B2E9752606}"/>
    <cellStyle name="Normal" xfId="0" builtinId="0"/>
    <cellStyle name="Normal 2" xfId="6" xr:uid="{E1C5F83A-3157-40FF-ABDE-FD19276A124E}"/>
    <cellStyle name="Normal 4" xfId="7" xr:uid="{5DC25CA8-9D11-458C-A062-367235822A87}"/>
    <cellStyle name="Normal 5" xfId="8" xr:uid="{A828D551-265B-4B4B-B1B8-351504B5F7CD}"/>
    <cellStyle name="Normal 9" xfId="1" xr:uid="{E34B236B-66E6-4ABA-A723-479990F653D7}"/>
    <cellStyle name="Percent 2" xfId="2" xr:uid="{DBB21CCF-04C7-42A9-83E8-BC4B6E5FD7C1}"/>
    <cellStyle name="Percent 6" xfId="4" xr:uid="{5CC5A66B-AA11-4A4E-8160-95783AE753EF}"/>
  </cellStyles>
  <dxfs count="0"/>
  <tableStyles count="0" defaultTableStyle="TableStyleMedium2" defaultPivotStyle="PivotStyleLight16"/>
  <colors>
    <mruColors>
      <color rgb="FFFFF09A"/>
      <color rgb="FFE2E4F0"/>
      <color rgb="FF111F66"/>
      <color rgb="FFFFEBAB"/>
      <color rgb="FFFFF1C5"/>
      <color rgb="FFFFEE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471495</xdr:colOff>
      <xdr:row>0</xdr:row>
      <xdr:rowOff>0</xdr:rowOff>
    </xdr:from>
    <xdr:to>
      <xdr:col>11</xdr:col>
      <xdr:colOff>90495</xdr:colOff>
      <xdr:row>0</xdr:row>
      <xdr:rowOff>200024</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5891220" y="0"/>
          <a:ext cx="923925" cy="200024"/>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2/2025</a:t>
          </a:r>
        </a:p>
        <a:p>
          <a:pPr algn="r" rtl="0">
            <a:defRPr sz="1000"/>
          </a:pPr>
          <a:endParaRPr lang="en-US" sz="900" b="0" i="0" u="none" strike="noStrike" baseline="0">
            <a:solidFill>
              <a:srgbClr val="808080"/>
            </a:solidFill>
            <a:latin typeface="AvantGarde Bk BT"/>
          </a:endParaRPr>
        </a:p>
      </xdr:txBody>
    </xdr:sp>
    <xdr:clientData/>
  </xdr:twoCellAnchor>
  <xdr:twoCellAnchor>
    <xdr:from>
      <xdr:col>8</xdr:col>
      <xdr:colOff>428625</xdr:colOff>
      <xdr:row>0</xdr:row>
      <xdr:rowOff>676275</xdr:rowOff>
    </xdr:from>
    <xdr:to>
      <xdr:col>10</xdr:col>
      <xdr:colOff>409575</xdr:colOff>
      <xdr:row>2</xdr:row>
      <xdr:rowOff>9525</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4924425" y="676275"/>
          <a:ext cx="1200150" cy="123825"/>
        </a:xfrm>
        <a:prstGeom prst="rect">
          <a:avLst/>
        </a:prstGeom>
        <a:solidFill>
          <a:srgbClr val="FFFFFF"/>
        </a:solidFill>
        <a:ln>
          <a:noFill/>
        </a:ln>
      </xdr:spPr>
      <xdr:txBody>
        <a:bodyPr vertOverflow="clip" wrap="square" lIns="9144" tIns="9144" rIns="0" bIns="0" anchor="ctr" upright="1"/>
        <a:lstStyle/>
        <a:p>
          <a:pPr algn="ctr" rtl="0">
            <a:defRPr sz="1000"/>
          </a:pPr>
          <a:r>
            <a:rPr lang="en-US" sz="950" b="1" i="0" u="none" strike="noStrike" baseline="0">
              <a:solidFill>
                <a:srgbClr val="000000"/>
              </a:solidFill>
              <a:latin typeface="AvantGarde Bk BT" panose="020B0402020202020204" pitchFamily="34" charset="0"/>
            </a:rPr>
            <a:t>ID:</a:t>
          </a:r>
          <a:r>
            <a:rPr lang="en-US" sz="950" b="0" i="0" u="none" strike="noStrike" baseline="0">
              <a:solidFill>
                <a:srgbClr val="000000"/>
              </a:solidFill>
              <a:latin typeface="AvantGarde Bk BT" panose="020B0402020202020204" pitchFamily="34" charset="0"/>
            </a:rPr>
            <a:t> AHP/APP-109</a:t>
          </a:r>
          <a:endParaRPr lang="en-US" sz="950" b="0" i="0" u="none" strike="noStrike" baseline="0">
            <a:solidFill>
              <a:srgbClr val="000000"/>
            </a:solidFill>
            <a:latin typeface="AvantGarde Bk BT" panose="020B0402020202020204" pitchFamily="34" charset="0"/>
            <a:cs typeface="Arial"/>
          </a:endParaRPr>
        </a:p>
        <a:p>
          <a:pPr algn="ctr" rtl="0">
            <a:defRPr sz="1000"/>
          </a:pPr>
          <a:r>
            <a:rPr lang="en-US" sz="950" b="0" i="0" u="none" strike="noStrike" baseline="0">
              <a:solidFill>
                <a:srgbClr val="000000"/>
              </a:solidFill>
              <a:latin typeface="AvantGarde Bk BT" panose="020B0402020202020204" pitchFamily="34" charset="0"/>
            </a:rPr>
            <a:t> </a:t>
          </a:r>
        </a:p>
      </xdr:txBody>
    </xdr:sp>
    <xdr:clientData/>
  </xdr:twoCellAnchor>
  <xdr:twoCellAnchor editAs="oneCell">
    <xdr:from>
      <xdr:col>0</xdr:col>
      <xdr:colOff>228599</xdr:colOff>
      <xdr:row>0</xdr:row>
      <xdr:rowOff>66675</xdr:rowOff>
    </xdr:from>
    <xdr:to>
      <xdr:col>4</xdr:col>
      <xdr:colOff>271461</xdr:colOff>
      <xdr:row>0</xdr:row>
      <xdr:rowOff>651891</xdr:rowOff>
    </xdr:to>
    <xdr:pic>
      <xdr:nvPicPr>
        <xdr:cNvPr id="5" name="Picture 4">
          <a:extLst>
            <a:ext uri="{FF2B5EF4-FFF2-40B4-BE49-F238E27FC236}">
              <a16:creationId xmlns:a16="http://schemas.microsoft.com/office/drawing/2014/main" id="{8BADA87A-62C0-4489-912A-552FBBF2FB72}"/>
            </a:ext>
          </a:extLst>
        </xdr:cNvPr>
        <xdr:cNvPicPr>
          <a:picLocks/>
        </xdr:cNvPicPr>
      </xdr:nvPicPr>
      <xdr:blipFill>
        <a:blip xmlns:r="http://schemas.openxmlformats.org/officeDocument/2006/relationships" r:embed="rId1"/>
        <a:stretch>
          <a:fillRect/>
        </a:stretch>
      </xdr:blipFill>
      <xdr:spPr>
        <a:xfrm>
          <a:off x="228599" y="66675"/>
          <a:ext cx="2057400" cy="585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928702</xdr:colOff>
      <xdr:row>1</xdr:row>
      <xdr:rowOff>133349</xdr:rowOff>
    </xdr:from>
    <xdr:ext cx="1533528" cy="419101"/>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0863277" y="304799"/>
          <a:ext cx="1533528" cy="419101"/>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02/2025</a:t>
          </a:r>
        </a:p>
      </xdr:txBody>
    </xdr:sp>
    <xdr:clientData/>
  </xdr:oneCellAnchor>
  <mc:AlternateContent xmlns:mc="http://schemas.openxmlformats.org/markup-compatibility/2006">
    <mc:Choice xmlns:a14="http://schemas.microsoft.com/office/drawing/2010/main" Requires="a14">
      <xdr:twoCellAnchor editAs="oneCell">
        <xdr:from>
          <xdr:col>14</xdr:col>
          <xdr:colOff>438150</xdr:colOff>
          <xdr:row>25</xdr:row>
          <xdr:rowOff>133350</xdr:rowOff>
        </xdr:from>
        <xdr:to>
          <xdr:col>14</xdr:col>
          <xdr:colOff>647700</xdr:colOff>
          <xdr:row>25</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24</xdr:row>
          <xdr:rowOff>133350</xdr:rowOff>
        </xdr:from>
        <xdr:to>
          <xdr:col>14</xdr:col>
          <xdr:colOff>647700</xdr:colOff>
          <xdr:row>24</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23</xdr:row>
          <xdr:rowOff>133350</xdr:rowOff>
        </xdr:from>
        <xdr:to>
          <xdr:col>14</xdr:col>
          <xdr:colOff>647700</xdr:colOff>
          <xdr:row>23</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22</xdr:row>
          <xdr:rowOff>133350</xdr:rowOff>
        </xdr:from>
        <xdr:to>
          <xdr:col>14</xdr:col>
          <xdr:colOff>647700</xdr:colOff>
          <xdr:row>22</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21</xdr:row>
          <xdr:rowOff>133350</xdr:rowOff>
        </xdr:from>
        <xdr:to>
          <xdr:col>14</xdr:col>
          <xdr:colOff>647700</xdr:colOff>
          <xdr:row>21</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20</xdr:row>
          <xdr:rowOff>133350</xdr:rowOff>
        </xdr:from>
        <xdr:to>
          <xdr:col>14</xdr:col>
          <xdr:colOff>647700</xdr:colOff>
          <xdr:row>20</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762000</xdr:colOff>
      <xdr:row>3</xdr:row>
      <xdr:rowOff>0</xdr:rowOff>
    </xdr:from>
    <xdr:to>
      <xdr:col>14</xdr:col>
      <xdr:colOff>857250</xdr:colOff>
      <xdr:row>4</xdr:row>
      <xdr:rowOff>19050</xdr:rowOff>
    </xdr:to>
    <xdr:sp macro="" textlink="">
      <xdr:nvSpPr>
        <xdr:cNvPr id="2" name="Text Box 3">
          <a:extLst>
            <a:ext uri="{FF2B5EF4-FFF2-40B4-BE49-F238E27FC236}">
              <a16:creationId xmlns:a16="http://schemas.microsoft.com/office/drawing/2014/main" id="{FCF4A173-8803-4BA8-9A36-B509D64E40E4}"/>
            </a:ext>
          </a:extLst>
        </xdr:cNvPr>
        <xdr:cNvSpPr txBox="1">
          <a:spLocks noChangeArrowheads="1"/>
        </xdr:cNvSpPr>
      </xdr:nvSpPr>
      <xdr:spPr bwMode="auto">
        <a:xfrm>
          <a:off x="10029825" y="1057275"/>
          <a:ext cx="1200150" cy="123825"/>
        </a:xfrm>
        <a:prstGeom prst="rect">
          <a:avLst/>
        </a:prstGeom>
        <a:solidFill>
          <a:srgbClr val="FFFFFF"/>
        </a:solidFill>
        <a:ln>
          <a:noFill/>
        </a:ln>
      </xdr:spPr>
      <xdr:txBody>
        <a:bodyPr vertOverflow="clip" wrap="square" lIns="9144" tIns="9144" rIns="0" bIns="0" anchor="ctr" upright="1"/>
        <a:lstStyle/>
        <a:p>
          <a:pPr algn="ctr" rtl="0">
            <a:defRPr sz="1000"/>
          </a:pPr>
          <a:r>
            <a:rPr lang="en-US" sz="950" b="1" i="0" u="none" strike="noStrike" baseline="0">
              <a:solidFill>
                <a:srgbClr val="000000"/>
              </a:solidFill>
              <a:latin typeface="AvantGarde Bk BT" panose="020B0402020202020204" pitchFamily="34" charset="0"/>
            </a:rPr>
            <a:t>ID:</a:t>
          </a:r>
          <a:r>
            <a:rPr lang="en-US" sz="950" b="0" i="0" u="none" strike="noStrike" baseline="0">
              <a:solidFill>
                <a:srgbClr val="000000"/>
              </a:solidFill>
              <a:latin typeface="AvantGarde Bk BT" panose="020B0402020202020204" pitchFamily="34" charset="0"/>
            </a:rPr>
            <a:t> AHP/APP-109</a:t>
          </a:r>
          <a:endParaRPr lang="en-US" sz="950" b="0" i="0" u="none" strike="noStrike" baseline="0">
            <a:solidFill>
              <a:srgbClr val="000000"/>
            </a:solidFill>
            <a:latin typeface="AvantGarde Bk BT" panose="020B0402020202020204" pitchFamily="34" charset="0"/>
            <a:cs typeface="Arial"/>
          </a:endParaRPr>
        </a:p>
        <a:p>
          <a:pPr algn="ctr" rtl="0">
            <a:defRPr sz="1000"/>
          </a:pPr>
          <a:r>
            <a:rPr lang="en-US" sz="950" b="0" i="0" u="none" strike="noStrike" baseline="0">
              <a:solidFill>
                <a:srgbClr val="000000"/>
              </a:solidFill>
              <a:latin typeface="AvantGarde Bk BT" panose="020B0402020202020204" pitchFamily="34" charset="0"/>
            </a:rPr>
            <a:t> </a:t>
          </a:r>
        </a:p>
      </xdr:txBody>
    </xdr:sp>
    <xdr:clientData/>
  </xdr:twoCellAnchor>
  <xdr:twoCellAnchor editAs="oneCell">
    <xdr:from>
      <xdr:col>7</xdr:col>
      <xdr:colOff>19050</xdr:colOff>
      <xdr:row>2</xdr:row>
      <xdr:rowOff>0</xdr:rowOff>
    </xdr:from>
    <xdr:to>
      <xdr:col>7</xdr:col>
      <xdr:colOff>2076450</xdr:colOff>
      <xdr:row>2</xdr:row>
      <xdr:rowOff>585216</xdr:rowOff>
    </xdr:to>
    <xdr:pic>
      <xdr:nvPicPr>
        <xdr:cNvPr id="3" name="Picture 2">
          <a:extLst>
            <a:ext uri="{FF2B5EF4-FFF2-40B4-BE49-F238E27FC236}">
              <a16:creationId xmlns:a16="http://schemas.microsoft.com/office/drawing/2014/main" id="{9D5BA55F-3C20-4078-BB0F-FB2F9CD90083}"/>
            </a:ext>
          </a:extLst>
        </xdr:cNvPr>
        <xdr:cNvPicPr>
          <a:picLocks/>
        </xdr:cNvPicPr>
      </xdr:nvPicPr>
      <xdr:blipFill>
        <a:blip xmlns:r="http://schemas.openxmlformats.org/officeDocument/2006/relationships" r:embed="rId1"/>
        <a:stretch>
          <a:fillRect/>
        </a:stretch>
      </xdr:blipFill>
      <xdr:spPr>
        <a:xfrm>
          <a:off x="3790950" y="381000"/>
          <a:ext cx="2057400" cy="5852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583407</xdr:colOff>
      <xdr:row>2</xdr:row>
      <xdr:rowOff>107157</xdr:rowOff>
    </xdr:from>
    <xdr:to>
      <xdr:col>12</xdr:col>
      <xdr:colOff>31009</xdr:colOff>
      <xdr:row>3</xdr:row>
      <xdr:rowOff>35719</xdr:rowOff>
    </xdr:to>
    <xdr:pic>
      <xdr:nvPicPr>
        <xdr:cNvPr id="2" name="Picture 1" descr="Letterhead">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88907" y="431007"/>
          <a:ext cx="628702" cy="9048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14</xdr:col>
      <xdr:colOff>762011</xdr:colOff>
      <xdr:row>1</xdr:row>
      <xdr:rowOff>133350</xdr:rowOff>
    </xdr:from>
    <xdr:ext cx="1533528" cy="419101"/>
    <xdr:sp macro="" textlink="">
      <xdr:nvSpPr>
        <xdr:cNvPr id="3" name="Text Box 6">
          <a:extLst>
            <a:ext uri="{FF2B5EF4-FFF2-40B4-BE49-F238E27FC236}">
              <a16:creationId xmlns:a16="http://schemas.microsoft.com/office/drawing/2014/main" id="{DA2A0588-6EA7-4177-9408-62045FE761CE}"/>
            </a:ext>
          </a:extLst>
        </xdr:cNvPr>
        <xdr:cNvSpPr txBox="1">
          <a:spLocks noChangeArrowheads="1"/>
        </xdr:cNvSpPr>
      </xdr:nvSpPr>
      <xdr:spPr bwMode="auto">
        <a:xfrm>
          <a:off x="10325111" y="304800"/>
          <a:ext cx="1533528" cy="419101"/>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02/2025</a:t>
          </a:r>
        </a:p>
      </xdr:txBody>
    </xdr:sp>
    <xdr:clientData/>
  </xdr:oneCellAnchor>
  <xdr:twoCellAnchor>
    <xdr:from>
      <xdr:col>14</xdr:col>
      <xdr:colOff>666750</xdr:colOff>
      <xdr:row>3</xdr:row>
      <xdr:rowOff>0</xdr:rowOff>
    </xdr:from>
    <xdr:to>
      <xdr:col>15</xdr:col>
      <xdr:colOff>723900</xdr:colOff>
      <xdr:row>4</xdr:row>
      <xdr:rowOff>19051</xdr:rowOff>
    </xdr:to>
    <xdr:sp macro="" textlink="">
      <xdr:nvSpPr>
        <xdr:cNvPr id="5" name="Text Box 3">
          <a:extLst>
            <a:ext uri="{FF2B5EF4-FFF2-40B4-BE49-F238E27FC236}">
              <a16:creationId xmlns:a16="http://schemas.microsoft.com/office/drawing/2014/main" id="{729DF411-CAC8-4DE6-AEDB-62B961758A63}"/>
            </a:ext>
          </a:extLst>
        </xdr:cNvPr>
        <xdr:cNvSpPr txBox="1">
          <a:spLocks noChangeArrowheads="1"/>
        </xdr:cNvSpPr>
      </xdr:nvSpPr>
      <xdr:spPr bwMode="auto">
        <a:xfrm>
          <a:off x="9486900" y="1038226"/>
          <a:ext cx="1200150" cy="123825"/>
        </a:xfrm>
        <a:prstGeom prst="rect">
          <a:avLst/>
        </a:prstGeom>
        <a:solidFill>
          <a:srgbClr val="FFFFFF"/>
        </a:solidFill>
        <a:ln>
          <a:noFill/>
        </a:ln>
      </xdr:spPr>
      <xdr:txBody>
        <a:bodyPr vertOverflow="clip" wrap="square" lIns="9144" tIns="9144" rIns="0" bIns="0" anchor="ctr" upright="1"/>
        <a:lstStyle/>
        <a:p>
          <a:pPr algn="ctr" rtl="0">
            <a:defRPr sz="1000"/>
          </a:pPr>
          <a:r>
            <a:rPr lang="en-US" sz="950" b="1" i="0" u="none" strike="noStrike" baseline="0">
              <a:solidFill>
                <a:srgbClr val="000000"/>
              </a:solidFill>
              <a:latin typeface="AvantGarde Bk BT" panose="020B0402020202020204" pitchFamily="34" charset="0"/>
            </a:rPr>
            <a:t>ID:</a:t>
          </a:r>
          <a:r>
            <a:rPr lang="en-US" sz="950" b="0" i="0" u="none" strike="noStrike" baseline="0">
              <a:solidFill>
                <a:srgbClr val="000000"/>
              </a:solidFill>
              <a:latin typeface="AvantGarde Bk BT" panose="020B0402020202020204" pitchFamily="34" charset="0"/>
            </a:rPr>
            <a:t> AHP/APP-109</a:t>
          </a:r>
          <a:endParaRPr lang="en-US" sz="950" b="0" i="0" u="none" strike="noStrike" baseline="0">
            <a:solidFill>
              <a:srgbClr val="000000"/>
            </a:solidFill>
            <a:latin typeface="AvantGarde Bk BT" panose="020B0402020202020204" pitchFamily="34" charset="0"/>
            <a:cs typeface="Arial"/>
          </a:endParaRPr>
        </a:p>
        <a:p>
          <a:pPr algn="ctr" rtl="0">
            <a:defRPr sz="1000"/>
          </a:pPr>
          <a:r>
            <a:rPr lang="en-US" sz="950" b="0" i="0" u="none" strike="noStrike" baseline="0">
              <a:solidFill>
                <a:srgbClr val="000000"/>
              </a:solidFill>
              <a:latin typeface="AvantGarde Bk BT" panose="020B0402020202020204" pitchFamily="34" charset="0"/>
            </a:rPr>
            <a:t> </a:t>
          </a:r>
        </a:p>
      </xdr:txBody>
    </xdr:sp>
    <xdr:clientData/>
  </xdr:twoCellAnchor>
  <xdr:twoCellAnchor editAs="oneCell">
    <xdr:from>
      <xdr:col>7</xdr:col>
      <xdr:colOff>0</xdr:colOff>
      <xdr:row>2</xdr:row>
      <xdr:rowOff>1</xdr:rowOff>
    </xdr:from>
    <xdr:to>
      <xdr:col>9</xdr:col>
      <xdr:colOff>428625</xdr:colOff>
      <xdr:row>2</xdr:row>
      <xdr:rowOff>585217</xdr:rowOff>
    </xdr:to>
    <xdr:pic>
      <xdr:nvPicPr>
        <xdr:cNvPr id="6" name="Picture 5">
          <a:extLst>
            <a:ext uri="{FF2B5EF4-FFF2-40B4-BE49-F238E27FC236}">
              <a16:creationId xmlns:a16="http://schemas.microsoft.com/office/drawing/2014/main" id="{38528B8C-9F9E-476D-BC60-50A14808FA92}"/>
            </a:ext>
          </a:extLst>
        </xdr:cNvPr>
        <xdr:cNvPicPr>
          <a:picLocks/>
        </xdr:cNvPicPr>
      </xdr:nvPicPr>
      <xdr:blipFill>
        <a:blip xmlns:r="http://schemas.openxmlformats.org/officeDocument/2006/relationships" r:embed="rId1"/>
        <a:stretch>
          <a:fillRect/>
        </a:stretch>
      </xdr:blipFill>
      <xdr:spPr>
        <a:xfrm>
          <a:off x="3771900" y="361951"/>
          <a:ext cx="2057400" cy="5852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180975</xdr:colOff>
      <xdr:row>40</xdr:row>
      <xdr:rowOff>152400</xdr:rowOff>
    </xdr:from>
    <xdr:ext cx="1533528" cy="419101"/>
    <xdr:sp macro=""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4905375" y="7115175"/>
          <a:ext cx="1533528" cy="419101"/>
        </a:xfrm>
        <a:prstGeom prst="rect">
          <a:avLst/>
        </a:prstGeom>
        <a:noFill/>
        <a:ln>
          <a:noFill/>
        </a:ln>
      </xdr:spPr>
      <xdr:txBody>
        <a:bodyPr vertOverflow="clip" wrap="square" lIns="91440" tIns="45720" rIns="91440" bIns="45720" anchor="ctr" upright="1"/>
        <a:lstStyle/>
        <a:p>
          <a:pPr algn="ctr" rtl="0">
            <a:defRPr sz="1000"/>
          </a:pPr>
          <a:r>
            <a:rPr lang="en-US" sz="1600" b="0" i="0" u="none" strike="noStrike" baseline="0">
              <a:solidFill>
                <a:schemeClr val="bg2"/>
              </a:solidFill>
              <a:latin typeface="Arial" panose="020B0604020202020204" pitchFamily="34" charset="0"/>
              <a:cs typeface="Arial" panose="020B0604020202020204" pitchFamily="34" charset="0"/>
            </a:rPr>
            <a:t>Sign Here</a:t>
          </a:r>
        </a:p>
      </xdr:txBody>
    </xdr:sp>
    <xdr:clientData/>
  </xdr:oneCellAnchor>
  <xdr:oneCellAnchor>
    <xdr:from>
      <xdr:col>15</xdr:col>
      <xdr:colOff>652477</xdr:colOff>
      <xdr:row>1</xdr:row>
      <xdr:rowOff>133350</xdr:rowOff>
    </xdr:from>
    <xdr:ext cx="1533528" cy="419101"/>
    <xdr:sp macro="" textlink="">
      <xdr:nvSpPr>
        <xdr:cNvPr id="3" name="Text Box 6">
          <a:extLst>
            <a:ext uri="{FF2B5EF4-FFF2-40B4-BE49-F238E27FC236}">
              <a16:creationId xmlns:a16="http://schemas.microsoft.com/office/drawing/2014/main" id="{BB4A4165-FCAD-4402-9008-42B5CCD7615F}"/>
            </a:ext>
          </a:extLst>
        </xdr:cNvPr>
        <xdr:cNvSpPr txBox="1">
          <a:spLocks noChangeArrowheads="1"/>
        </xdr:cNvSpPr>
      </xdr:nvSpPr>
      <xdr:spPr bwMode="auto">
        <a:xfrm>
          <a:off x="11444302" y="304800"/>
          <a:ext cx="1533528" cy="419101"/>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02/2025</a:t>
          </a:r>
        </a:p>
      </xdr:txBody>
    </xdr:sp>
    <xdr:clientData/>
  </xdr:oneCellAnchor>
  <xdr:twoCellAnchor>
    <xdr:from>
      <xdr:col>15</xdr:col>
      <xdr:colOff>466725</xdr:colOff>
      <xdr:row>2</xdr:row>
      <xdr:rowOff>690562</xdr:rowOff>
    </xdr:from>
    <xdr:to>
      <xdr:col>16</xdr:col>
      <xdr:colOff>581025</xdr:colOff>
      <xdr:row>4</xdr:row>
      <xdr:rowOff>14288</xdr:rowOff>
    </xdr:to>
    <xdr:sp macro="" textlink="">
      <xdr:nvSpPr>
        <xdr:cNvPr id="5" name="Text Box 3">
          <a:extLst>
            <a:ext uri="{FF2B5EF4-FFF2-40B4-BE49-F238E27FC236}">
              <a16:creationId xmlns:a16="http://schemas.microsoft.com/office/drawing/2014/main" id="{45EF88C5-96FB-4981-8795-2F639436E9C2}"/>
            </a:ext>
          </a:extLst>
        </xdr:cNvPr>
        <xdr:cNvSpPr txBox="1">
          <a:spLocks noChangeArrowheads="1"/>
        </xdr:cNvSpPr>
      </xdr:nvSpPr>
      <xdr:spPr bwMode="auto">
        <a:xfrm>
          <a:off x="11258550" y="1038225"/>
          <a:ext cx="1309688" cy="114301"/>
        </a:xfrm>
        <a:prstGeom prst="rect">
          <a:avLst/>
        </a:prstGeom>
        <a:solidFill>
          <a:srgbClr val="FFFFFF"/>
        </a:solidFill>
        <a:ln>
          <a:noFill/>
        </a:ln>
      </xdr:spPr>
      <xdr:txBody>
        <a:bodyPr vertOverflow="clip" wrap="square" lIns="9144" tIns="9144" rIns="0" bIns="0" anchor="ctr" upright="1"/>
        <a:lstStyle/>
        <a:p>
          <a:pPr algn="ctr" rtl="0">
            <a:defRPr sz="1000"/>
          </a:pPr>
          <a:r>
            <a:rPr lang="en-US" sz="950" b="1" i="0" u="none" strike="noStrike" baseline="0">
              <a:solidFill>
                <a:srgbClr val="000000"/>
              </a:solidFill>
              <a:latin typeface="AvantGarde Bk BT" panose="020B0402020202020204" pitchFamily="34" charset="0"/>
            </a:rPr>
            <a:t>ID:</a:t>
          </a:r>
          <a:r>
            <a:rPr lang="en-US" sz="950" b="0" i="0" u="none" strike="noStrike" baseline="0">
              <a:solidFill>
                <a:srgbClr val="000000"/>
              </a:solidFill>
              <a:latin typeface="AvantGarde Bk BT" panose="020B0402020202020204" pitchFamily="34" charset="0"/>
            </a:rPr>
            <a:t> AHP/APP-109</a:t>
          </a:r>
          <a:endParaRPr lang="en-US" sz="950" b="0" i="0" u="none" strike="noStrike" baseline="0">
            <a:solidFill>
              <a:srgbClr val="000000"/>
            </a:solidFill>
            <a:latin typeface="AvantGarde Bk BT" panose="020B0402020202020204" pitchFamily="34" charset="0"/>
            <a:cs typeface="Arial"/>
          </a:endParaRPr>
        </a:p>
        <a:p>
          <a:pPr algn="ctr" rtl="0">
            <a:defRPr sz="1000"/>
          </a:pPr>
          <a:r>
            <a:rPr lang="en-US" sz="950" b="0" i="0" u="none" strike="noStrike" baseline="0">
              <a:solidFill>
                <a:srgbClr val="000000"/>
              </a:solidFill>
              <a:latin typeface="AvantGarde Bk BT" panose="020B0402020202020204" pitchFamily="34" charset="0"/>
            </a:rPr>
            <a:t> </a:t>
          </a:r>
        </a:p>
      </xdr:txBody>
    </xdr:sp>
    <xdr:clientData/>
  </xdr:twoCellAnchor>
  <xdr:twoCellAnchor editAs="oneCell">
    <xdr:from>
      <xdr:col>9</xdr:col>
      <xdr:colOff>19050</xdr:colOff>
      <xdr:row>2</xdr:row>
      <xdr:rowOff>1</xdr:rowOff>
    </xdr:from>
    <xdr:to>
      <xdr:col>11</xdr:col>
      <xdr:colOff>476250</xdr:colOff>
      <xdr:row>2</xdr:row>
      <xdr:rowOff>585217</xdr:rowOff>
    </xdr:to>
    <xdr:pic>
      <xdr:nvPicPr>
        <xdr:cNvPr id="7" name="Picture 6">
          <a:extLst>
            <a:ext uri="{FF2B5EF4-FFF2-40B4-BE49-F238E27FC236}">
              <a16:creationId xmlns:a16="http://schemas.microsoft.com/office/drawing/2014/main" id="{60400E22-AE65-4FEA-83F5-06FEFB3DCFCD}"/>
            </a:ext>
          </a:extLst>
        </xdr:cNvPr>
        <xdr:cNvPicPr>
          <a:picLocks/>
        </xdr:cNvPicPr>
      </xdr:nvPicPr>
      <xdr:blipFill>
        <a:blip xmlns:r="http://schemas.openxmlformats.org/officeDocument/2006/relationships" r:embed="rId1"/>
        <a:stretch>
          <a:fillRect/>
        </a:stretch>
      </xdr:blipFill>
      <xdr:spPr>
        <a:xfrm>
          <a:off x="3829050" y="361951"/>
          <a:ext cx="2057400" cy="5852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2022_Workbooks_Amend\2021A%20AHPAPP-108_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vol\Content.Outlook\1GL837BC\FINAL%20AHPAPP-104_Exhibits_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hlbny.com/AHP2015A/2015A%20Lessons%20Learned/DRAFTS/Akil/DEBTSERVICE/AHPAPP-108_TEMPLATE_DEBTSERVICETAB_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s Lookup"/>
      <sheetName val="Table of Contents"/>
      <sheetName val="Project Description"/>
      <sheetName val="Sponsorship"/>
      <sheetName val="Rental Project Workbook"/>
      <sheetName val="Site Control"/>
      <sheetName val="Value of Sites"/>
      <sheetName val="Development Schedule"/>
      <sheetName val="Member Interest"/>
      <sheetName val="Financial Narrative"/>
      <sheetName val="Refinancing"/>
      <sheetName val="Fair Housing"/>
      <sheetName val="Scoring Categories"/>
      <sheetName val="Donated Properties"/>
      <sheetName val="Homeless Housing"/>
      <sheetName val="Supportive Housing"/>
      <sheetName val="Residential Economic Diversity"/>
      <sheetName val="Preservation"/>
      <sheetName val="2nd Dist. Priority - Projects"/>
      <sheetName val="District Priority - Approvals"/>
      <sheetName val="District Priority - Financing"/>
      <sheetName val="District Priority - Green Bldg"/>
      <sheetName val="District Priority - Member Bank"/>
      <sheetName val="RPW Instructions"/>
      <sheetName val="Site Info"/>
      <sheetName val="Dev Budget"/>
      <sheetName val="Supplement"/>
      <sheetName val="Source of Funds"/>
      <sheetName val="Debt Service"/>
      <sheetName val="RP"/>
      <sheetName val="Pro Forma (Res.)"/>
      <sheetName val="Pro Forma (Comm.)"/>
      <sheetName val="Pro Forma (Social)"/>
      <sheetName val="Results"/>
      <sheetName val="LIMITS_COUNTYLEVEL"/>
      <sheetName val="Sheet2"/>
      <sheetName val="Input"/>
      <sheetName val="Operating Cost"/>
      <sheetName val="Lookups"/>
      <sheetName val="RPW Version Control"/>
      <sheetName val="sof formulas"/>
      <sheetName val="uof formulas"/>
      <sheetName val="inc_exp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Lookups"/>
      <sheetName val="Lookups"/>
      <sheetName val="Version Control"/>
      <sheetName val="Scoring Categories"/>
      <sheetName val="OPW Instructions"/>
      <sheetName val="Site Information"/>
      <sheetName val="Dev Budget"/>
      <sheetName val="Supplement"/>
      <sheetName val="Source of Funds"/>
      <sheetName val="Input"/>
      <sheetName val="Targeting"/>
      <sheetName val="Market"/>
      <sheetName val="Results"/>
      <sheetName val="sof"/>
      <sheetName val="uof"/>
      <sheetName val="inc_exp"/>
      <sheetName val="Exhibit Instructions"/>
      <sheetName val="Exhibit A"/>
      <sheetName val="Exhibit B"/>
      <sheetName val="Exhibit C"/>
      <sheetName val="Exhibit D"/>
      <sheetName val="Exhibit E"/>
      <sheetName val="Exhibit F"/>
      <sheetName val="Exhibit G"/>
      <sheetName val="Exhibit H"/>
      <sheetName val="Exhibit I"/>
      <sheetName val="Exhibit J"/>
      <sheetName val="Exhibit K"/>
      <sheetName val="Exhibit L"/>
      <sheetName val="Exhibit M"/>
      <sheetName val="Exhibit N"/>
      <sheetName val="Exhibit O"/>
      <sheetName val="Exhibit P"/>
      <sheetName val="Exhibit Q"/>
      <sheetName val="Exhibit 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ject Schedule"/>
      <sheetName val="Site Info"/>
      <sheetName val="Dev Budget"/>
      <sheetName val="Supplement"/>
      <sheetName val="Source of Funds"/>
      <sheetName val="Debt Service"/>
      <sheetName val="RP"/>
      <sheetName val="Pro Forma (Res.)"/>
      <sheetName val="Pro Forma (Comm.)"/>
      <sheetName val="Pro Forma (Social)"/>
      <sheetName val="Input"/>
      <sheetName val="Results"/>
      <sheetName val="Operating Cost"/>
      <sheetName val="Lookups"/>
      <sheetName val="Version Control"/>
      <sheetName val="sof formulas"/>
      <sheetName val="uof formulas"/>
      <sheetName val="inc_exp formulas"/>
      <sheetName val="Exhibits Lookup"/>
    </sheetNames>
    <sheetDataSet>
      <sheetData sheetId="0" refreshError="1"/>
      <sheetData sheetId="1" refreshError="1"/>
      <sheetData sheetId="2" refreshError="1"/>
      <sheetData sheetId="3"/>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F83D-EC96-495B-A5FE-92F2DE1D6DCA}">
  <sheetPr codeName="Sheet39">
    <pageSetUpPr fitToPage="1"/>
  </sheetPr>
  <dimension ref="A1:T80"/>
  <sheetViews>
    <sheetView tabSelected="1" zoomScaleNormal="100" workbookViewId="0">
      <pane ySplit="5" topLeftCell="A6" activePane="bottomLeft" state="frozen"/>
      <selection activeCell="L19" sqref="L19"/>
      <selection pane="bottomLeft" activeCell="B6" sqref="B6:K6"/>
    </sheetView>
  </sheetViews>
  <sheetFormatPr defaultColWidth="0" defaultRowHeight="14.25" zeroHeight="1" x14ac:dyDescent="0.2"/>
  <cols>
    <col min="1" max="1" width="3.42578125" style="58" customWidth="1"/>
    <col min="2" max="2" width="8.5703125" style="58" customWidth="1"/>
    <col min="3" max="11" width="9.140625" style="58" customWidth="1"/>
    <col min="12" max="12" width="3.42578125" style="58" customWidth="1"/>
    <col min="13" max="20" width="0" style="58" hidden="1" customWidth="1"/>
    <col min="21" max="16384" width="9.140625" style="58" hidden="1"/>
  </cols>
  <sheetData>
    <row r="1" spans="1:12" s="63" customFormat="1" ht="54.95" customHeight="1" x14ac:dyDescent="0.2"/>
    <row r="2" spans="1:12" s="65" customFormat="1" ht="7.5" customHeight="1" x14ac:dyDescent="0.2">
      <c r="A2" s="63"/>
      <c r="B2" s="67"/>
      <c r="C2" s="67"/>
      <c r="D2" s="67"/>
      <c r="E2" s="67"/>
      <c r="F2" s="67"/>
      <c r="G2" s="67"/>
      <c r="H2" s="67"/>
      <c r="I2" s="67"/>
      <c r="J2" s="67"/>
      <c r="K2" s="67"/>
      <c r="L2" s="63"/>
    </row>
    <row r="3" spans="1:12" s="64" customFormat="1" ht="12" customHeight="1" x14ac:dyDescent="0.2">
      <c r="A3" s="63"/>
      <c r="B3" s="63"/>
      <c r="C3" s="63"/>
      <c r="D3" s="63"/>
      <c r="E3" s="63"/>
      <c r="F3" s="63"/>
      <c r="G3" s="63"/>
      <c r="H3" s="63"/>
      <c r="I3" s="63"/>
      <c r="J3" s="63"/>
      <c r="K3" s="63"/>
      <c r="L3" s="63"/>
    </row>
    <row r="4" spans="1:12" ht="39.75" customHeight="1" x14ac:dyDescent="0.2">
      <c r="A4" s="329" t="s">
        <v>399</v>
      </c>
      <c r="B4" s="329"/>
      <c r="C4" s="329"/>
      <c r="D4" s="329"/>
      <c r="E4" s="329"/>
      <c r="F4" s="329"/>
      <c r="G4" s="329"/>
      <c r="H4" s="329"/>
      <c r="I4" s="329"/>
      <c r="J4" s="329"/>
      <c r="K4" s="329"/>
    </row>
    <row r="5" spans="1:12" ht="12" customHeight="1" x14ac:dyDescent="0.2"/>
    <row r="6" spans="1:12" ht="134.25" customHeight="1" x14ac:dyDescent="0.2">
      <c r="A6" s="59"/>
      <c r="B6" s="330" t="s">
        <v>232</v>
      </c>
      <c r="C6" s="330"/>
      <c r="D6" s="330"/>
      <c r="E6" s="330"/>
      <c r="F6" s="330"/>
      <c r="G6" s="330"/>
      <c r="H6" s="330"/>
      <c r="I6" s="330"/>
      <c r="J6" s="330"/>
      <c r="K6" s="330"/>
      <c r="L6" s="59"/>
    </row>
    <row r="7" spans="1:12" ht="81.75" customHeight="1" x14ac:dyDescent="0.25">
      <c r="B7" s="331" t="s">
        <v>235</v>
      </c>
      <c r="C7" s="331"/>
      <c r="D7" s="331"/>
      <c r="E7" s="331"/>
      <c r="F7" s="331"/>
      <c r="G7" s="331"/>
      <c r="H7" s="331"/>
      <c r="I7" s="331"/>
      <c r="J7" s="331"/>
      <c r="K7" s="331"/>
      <c r="L7" s="59"/>
    </row>
    <row r="8" spans="1:12" ht="12" customHeight="1" x14ac:dyDescent="0.25">
      <c r="A8" s="66"/>
      <c r="B8" s="66"/>
      <c r="C8" s="66"/>
      <c r="D8" s="66"/>
      <c r="E8" s="66"/>
      <c r="F8" s="66"/>
      <c r="G8" s="66"/>
      <c r="H8" s="66"/>
      <c r="I8" s="66"/>
      <c r="J8" s="66"/>
      <c r="K8" s="66"/>
      <c r="L8" s="59"/>
    </row>
    <row r="9" spans="1:12" ht="55.15" customHeight="1" x14ac:dyDescent="0.2">
      <c r="A9" s="62"/>
      <c r="B9" s="276" t="s">
        <v>0</v>
      </c>
      <c r="C9" s="332" t="s">
        <v>234</v>
      </c>
      <c r="D9" s="332"/>
      <c r="E9" s="332"/>
      <c r="F9" s="332"/>
      <c r="G9" s="332"/>
      <c r="H9" s="332"/>
      <c r="I9" s="332"/>
      <c r="J9" s="332"/>
      <c r="K9" s="332"/>
      <c r="L9" s="59"/>
    </row>
    <row r="10" spans="1:12" ht="12" customHeight="1" x14ac:dyDescent="0.2">
      <c r="A10" s="62"/>
      <c r="B10" s="61"/>
      <c r="C10" s="60"/>
      <c r="D10" s="60"/>
      <c r="E10" s="60"/>
      <c r="F10" s="60"/>
      <c r="G10" s="60"/>
      <c r="H10" s="60"/>
      <c r="I10" s="60"/>
      <c r="J10" s="60"/>
      <c r="K10" s="60"/>
      <c r="L10" s="59"/>
    </row>
    <row r="11" spans="1:12" ht="304.5" customHeight="1" x14ac:dyDescent="0.2">
      <c r="A11" s="62"/>
      <c r="B11" s="276" t="s">
        <v>1</v>
      </c>
      <c r="C11" s="332" t="s">
        <v>233</v>
      </c>
      <c r="D11" s="332"/>
      <c r="E11" s="332"/>
      <c r="F11" s="332"/>
      <c r="G11" s="332"/>
      <c r="H11" s="332"/>
      <c r="I11" s="332"/>
      <c r="J11" s="332"/>
      <c r="K11" s="332"/>
      <c r="L11" s="59"/>
    </row>
    <row r="12" spans="1:12" ht="12" customHeight="1" x14ac:dyDescent="0.2">
      <c r="A12" s="59"/>
      <c r="B12" s="59"/>
      <c r="C12" s="59"/>
      <c r="D12" s="59"/>
      <c r="E12" s="59"/>
      <c r="F12" s="59"/>
      <c r="G12" s="59"/>
      <c r="H12" s="59"/>
      <c r="I12" s="59"/>
      <c r="J12" s="59"/>
      <c r="K12" s="59"/>
      <c r="L12" s="59"/>
    </row>
    <row r="13" spans="1:12" ht="75" customHeight="1" x14ac:dyDescent="0.2">
      <c r="A13" s="62"/>
      <c r="B13" s="276" t="s">
        <v>2</v>
      </c>
      <c r="C13" s="332" t="s">
        <v>236</v>
      </c>
      <c r="D13" s="332"/>
      <c r="E13" s="332"/>
      <c r="F13" s="332"/>
      <c r="G13" s="332"/>
      <c r="H13" s="332"/>
      <c r="I13" s="332"/>
      <c r="J13" s="332"/>
      <c r="K13" s="332"/>
      <c r="L13" s="59"/>
    </row>
    <row r="14" spans="1:12" x14ac:dyDescent="0.2"/>
    <row r="15" spans="1:12" x14ac:dyDescent="0.2"/>
    <row r="16" spans="1:1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sheetData>
  <mergeCells count="6">
    <mergeCell ref="A4:K4"/>
    <mergeCell ref="B6:K6"/>
    <mergeCell ref="B7:K7"/>
    <mergeCell ref="C13:K13"/>
    <mergeCell ref="C11:K11"/>
    <mergeCell ref="C9:K9"/>
  </mergeCells>
  <pageMargins left="0.4" right="0.25" top="0.5" bottom="0"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6DD1-54E4-452E-A3DF-6EF88B79F009}">
  <sheetPr codeName="Sheet36">
    <pageSetUpPr autoPageBreaks="0"/>
  </sheetPr>
  <dimension ref="A1:DL192"/>
  <sheetViews>
    <sheetView showGridLines="0" zoomScaleNormal="100" zoomScaleSheetLayoutView="100" workbookViewId="0">
      <selection activeCell="AN26" sqref="AN26"/>
    </sheetView>
  </sheetViews>
  <sheetFormatPr defaultColWidth="8.85546875" defaultRowHeight="14.25" x14ac:dyDescent="0.2"/>
  <cols>
    <col min="1" max="6" width="8.85546875" style="71"/>
    <col min="7" max="7" width="3.42578125" style="72" customWidth="1"/>
    <col min="8" max="8" width="31.28515625" style="72" customWidth="1"/>
    <col min="9" max="9" width="14.7109375" style="72" customWidth="1"/>
    <col min="10" max="10" width="9.42578125" style="72" customWidth="1"/>
    <col min="11" max="11" width="9.5703125" style="72" customWidth="1"/>
    <col min="12" max="12" width="12.85546875" style="72" customWidth="1"/>
    <col min="13" max="13" width="13.42578125" style="72" customWidth="1"/>
    <col min="14" max="14" width="18.5703125" style="72" customWidth="1"/>
    <col min="15" max="15" width="23.85546875" style="72" customWidth="1"/>
    <col min="16" max="16" width="3.7109375" style="71" customWidth="1"/>
    <col min="17" max="21" width="8.85546875" style="71" hidden="1" customWidth="1"/>
    <col min="22" max="22" width="15.140625" style="71" hidden="1" customWidth="1"/>
    <col min="23" max="39" width="8.85546875" style="71" hidden="1" customWidth="1"/>
    <col min="40" max="57" width="8.85546875" style="71" customWidth="1"/>
    <col min="58" max="58" width="8.85546875" style="71"/>
    <col min="59" max="16384" width="8.85546875" style="72"/>
  </cols>
  <sheetData>
    <row r="1" spans="1:116" x14ac:dyDescent="0.2">
      <c r="O1" s="73"/>
    </row>
    <row r="2" spans="1:116" ht="14.1" customHeight="1" x14ac:dyDescent="0.2">
      <c r="G2" s="74"/>
      <c r="H2" s="75"/>
      <c r="I2" s="75"/>
      <c r="J2" s="75"/>
      <c r="K2" s="75"/>
      <c r="L2" s="75"/>
      <c r="M2" s="75"/>
      <c r="N2" s="75"/>
      <c r="O2" s="75"/>
      <c r="P2" s="76"/>
    </row>
    <row r="3" spans="1:116" s="22" customFormat="1" ht="55.15" customHeight="1" x14ac:dyDescent="0.2">
      <c r="A3" s="71"/>
      <c r="B3" s="71"/>
      <c r="C3" s="71"/>
      <c r="D3" s="71"/>
      <c r="E3" s="71"/>
      <c r="F3" s="71"/>
      <c r="G3" s="77"/>
      <c r="H3" s="78"/>
      <c r="I3" s="24"/>
      <c r="J3" s="24"/>
      <c r="K3" s="24"/>
      <c r="L3" s="24"/>
      <c r="M3" s="24"/>
      <c r="N3" s="24"/>
      <c r="O3" s="23"/>
      <c r="P3" s="79"/>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row>
    <row r="4" spans="1:116" s="22" customFormat="1" ht="7.5" customHeight="1" x14ac:dyDescent="0.2">
      <c r="A4" s="71"/>
      <c r="B4" s="71"/>
      <c r="C4" s="71"/>
      <c r="D4" s="71"/>
      <c r="E4" s="71"/>
      <c r="F4" s="71"/>
      <c r="G4" s="77"/>
      <c r="H4" s="68"/>
      <c r="I4" s="69"/>
      <c r="J4" s="69"/>
      <c r="K4" s="69"/>
      <c r="L4" s="69"/>
      <c r="M4" s="69"/>
      <c r="N4" s="69"/>
      <c r="O4" s="70"/>
      <c r="P4" s="79"/>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row>
    <row r="5" spans="1:116" s="22" customFormat="1" ht="12" customHeight="1" x14ac:dyDescent="0.2">
      <c r="A5" s="71"/>
      <c r="B5" s="71"/>
      <c r="C5" s="71"/>
      <c r="D5" s="71"/>
      <c r="E5" s="71"/>
      <c r="F5" s="71"/>
      <c r="G5" s="77"/>
      <c r="H5" s="28"/>
      <c r="I5" s="27"/>
      <c r="J5" s="27"/>
      <c r="K5" s="27"/>
      <c r="L5" s="27"/>
      <c r="M5" s="27"/>
      <c r="N5" s="27"/>
      <c r="O5" s="26"/>
      <c r="P5" s="79"/>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row>
    <row r="6" spans="1:116" s="22" customFormat="1" ht="20.100000000000001" customHeight="1" x14ac:dyDescent="0.3">
      <c r="A6" s="71"/>
      <c r="B6" s="71"/>
      <c r="C6" s="71"/>
      <c r="D6" s="71"/>
      <c r="E6" s="71"/>
      <c r="F6" s="71"/>
      <c r="G6" s="77"/>
      <c r="H6" s="367" t="s">
        <v>251</v>
      </c>
      <c r="I6" s="367"/>
      <c r="J6" s="367"/>
      <c r="K6" s="367"/>
      <c r="L6" s="367"/>
      <c r="M6" s="367"/>
      <c r="N6" s="367"/>
      <c r="O6" s="367"/>
      <c r="P6" s="79"/>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row>
    <row r="7" spans="1:116" s="22" customFormat="1" ht="12" customHeight="1" x14ac:dyDescent="0.2">
      <c r="A7" s="71"/>
      <c r="B7" s="71"/>
      <c r="C7" s="71"/>
      <c r="D7" s="71"/>
      <c r="E7" s="71"/>
      <c r="F7" s="71"/>
      <c r="G7" s="77"/>
      <c r="H7" s="25"/>
      <c r="I7" s="24"/>
      <c r="J7" s="24"/>
      <c r="K7" s="24"/>
      <c r="L7" s="24"/>
      <c r="M7" s="24"/>
      <c r="N7" s="24"/>
      <c r="O7" s="23"/>
      <c r="P7" s="79"/>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row>
    <row r="8" spans="1:116" s="204" customFormat="1" ht="33" customHeight="1" x14ac:dyDescent="0.25">
      <c r="A8" s="291"/>
      <c r="B8" s="291"/>
      <c r="C8" s="291"/>
      <c r="D8" s="291"/>
      <c r="E8" s="291"/>
      <c r="F8" s="291"/>
      <c r="G8" s="292"/>
      <c r="H8" s="368" t="s">
        <v>250</v>
      </c>
      <c r="I8" s="368"/>
      <c r="J8" s="368"/>
      <c r="K8" s="368"/>
      <c r="L8" s="368"/>
      <c r="M8" s="368"/>
      <c r="N8" s="368"/>
      <c r="O8" s="368"/>
      <c r="P8" s="293"/>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row>
    <row r="9" spans="1:116" x14ac:dyDescent="0.2">
      <c r="G9" s="77"/>
      <c r="H9" s="80"/>
      <c r="I9" s="80"/>
      <c r="J9" s="80"/>
      <c r="K9" s="80"/>
      <c r="L9" s="80"/>
      <c r="M9" s="80"/>
      <c r="N9" s="80"/>
      <c r="O9" s="80"/>
      <c r="P9" s="79"/>
    </row>
    <row r="10" spans="1:116" ht="24.75" customHeight="1" x14ac:dyDescent="0.2">
      <c r="G10" s="77"/>
      <c r="H10" s="370" t="s">
        <v>247</v>
      </c>
      <c r="I10" s="370"/>
      <c r="J10" s="369"/>
      <c r="K10" s="369"/>
      <c r="L10" s="369"/>
      <c r="M10" s="369"/>
      <c r="N10" s="305" t="s">
        <v>237</v>
      </c>
      <c r="O10" s="83"/>
      <c r="P10" s="79"/>
    </row>
    <row r="11" spans="1:116" ht="24" customHeight="1" x14ac:dyDescent="0.2">
      <c r="G11" s="77"/>
      <c r="H11" s="371" t="s">
        <v>246</v>
      </c>
      <c r="I11" s="371"/>
      <c r="J11" s="353"/>
      <c r="K11" s="353"/>
      <c r="L11" s="353"/>
      <c r="M11" s="84"/>
      <c r="N11" s="85"/>
      <c r="O11" s="86"/>
      <c r="P11" s="79"/>
    </row>
    <row r="12" spans="1:116" s="92" customFormat="1" ht="26.25" customHeight="1" x14ac:dyDescent="0.2">
      <c r="A12" s="87"/>
      <c r="B12" s="87"/>
      <c r="C12" s="87"/>
      <c r="D12" s="87"/>
      <c r="E12" s="87"/>
      <c r="F12" s="87"/>
      <c r="G12" s="88"/>
      <c r="H12" s="372"/>
      <c r="I12" s="372"/>
      <c r="J12" s="307" t="s">
        <v>239</v>
      </c>
      <c r="K12" s="90"/>
      <c r="L12" s="90"/>
      <c r="M12" s="308" t="s">
        <v>240</v>
      </c>
      <c r="N12" s="308" t="s">
        <v>241</v>
      </c>
      <c r="O12" s="306" t="s">
        <v>242</v>
      </c>
      <c r="P12" s="91"/>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row>
    <row r="13" spans="1:116" ht="24" customHeight="1" x14ac:dyDescent="0.2">
      <c r="G13" s="77"/>
      <c r="H13" s="371" t="s">
        <v>245</v>
      </c>
      <c r="I13" s="371"/>
      <c r="J13" s="348"/>
      <c r="K13" s="348"/>
      <c r="L13" s="348"/>
      <c r="M13" s="348"/>
      <c r="N13" s="348"/>
      <c r="O13" s="348"/>
      <c r="P13" s="79"/>
    </row>
    <row r="14" spans="1:116" ht="21" customHeight="1" x14ac:dyDescent="0.25">
      <c r="G14" s="77"/>
      <c r="H14" s="365" t="s">
        <v>244</v>
      </c>
      <c r="I14" s="365"/>
      <c r="J14" s="353"/>
      <c r="K14" s="353"/>
      <c r="L14" s="353"/>
      <c r="M14" s="353"/>
      <c r="N14" s="353"/>
      <c r="O14" s="353"/>
      <c r="P14" s="79"/>
    </row>
    <row r="15" spans="1:116" ht="26.25" customHeight="1" x14ac:dyDescent="0.25">
      <c r="G15" s="77"/>
      <c r="H15" s="365" t="s">
        <v>248</v>
      </c>
      <c r="I15" s="365"/>
      <c r="J15" s="353"/>
      <c r="K15" s="353"/>
      <c r="L15" s="309" t="s">
        <v>243</v>
      </c>
      <c r="M15" s="353"/>
      <c r="N15" s="353"/>
      <c r="O15" s="353"/>
      <c r="P15" s="79"/>
    </row>
    <row r="16" spans="1:116" ht="23.25" customHeight="1" x14ac:dyDescent="0.25">
      <c r="G16" s="77"/>
      <c r="H16" s="365" t="s">
        <v>249</v>
      </c>
      <c r="I16" s="365"/>
      <c r="J16" s="359"/>
      <c r="K16" s="359"/>
      <c r="L16" s="359"/>
      <c r="M16" s="359"/>
      <c r="N16" s="359"/>
      <c r="O16" s="359"/>
      <c r="P16" s="79"/>
    </row>
    <row r="17" spans="1:58" ht="12" customHeight="1" x14ac:dyDescent="0.2">
      <c r="G17" s="80"/>
      <c r="H17" s="80"/>
      <c r="I17" s="80"/>
      <c r="J17" s="80"/>
      <c r="K17" s="80"/>
      <c r="L17" s="80"/>
      <c r="M17" s="80"/>
      <c r="N17" s="80"/>
      <c r="O17" s="80"/>
      <c r="P17" s="280"/>
    </row>
    <row r="18" spans="1:58" ht="32.1" customHeight="1" x14ac:dyDescent="0.25">
      <c r="G18" s="77"/>
      <c r="H18" s="150" t="s">
        <v>252</v>
      </c>
      <c r="I18" s="151"/>
      <c r="J18" s="151"/>
      <c r="K18" s="151"/>
      <c r="L18" s="151"/>
      <c r="M18" s="360"/>
      <c r="N18" s="361"/>
      <c r="O18" s="152"/>
      <c r="P18" s="79"/>
    </row>
    <row r="19" spans="1:58" ht="201.75" customHeight="1" x14ac:dyDescent="0.2">
      <c r="G19" s="77"/>
      <c r="H19" s="362" t="s">
        <v>253</v>
      </c>
      <c r="I19" s="362"/>
      <c r="J19" s="362"/>
      <c r="K19" s="362"/>
      <c r="L19" s="362"/>
      <c r="M19" s="362"/>
      <c r="N19" s="362"/>
      <c r="O19" s="362"/>
      <c r="P19" s="79"/>
    </row>
    <row r="20" spans="1:58" ht="41.25" customHeight="1" x14ac:dyDescent="0.25">
      <c r="G20" s="77"/>
      <c r="H20" s="366" t="s">
        <v>254</v>
      </c>
      <c r="I20" s="366"/>
      <c r="J20" s="366"/>
      <c r="K20" s="366"/>
      <c r="L20" s="366"/>
      <c r="M20" s="363" t="s">
        <v>255</v>
      </c>
      <c r="N20" s="364"/>
      <c r="O20" s="153" t="s">
        <v>256</v>
      </c>
      <c r="P20" s="79"/>
    </row>
    <row r="21" spans="1:58" s="100" customFormat="1" ht="36.75" customHeight="1" x14ac:dyDescent="0.25">
      <c r="A21" s="97"/>
      <c r="B21" s="97"/>
      <c r="C21" s="97"/>
      <c r="D21" s="97"/>
      <c r="E21" s="97"/>
      <c r="F21" s="97"/>
      <c r="G21" s="98"/>
      <c r="H21" s="358" t="s">
        <v>258</v>
      </c>
      <c r="I21" s="358"/>
      <c r="J21" s="358"/>
      <c r="K21" s="358"/>
      <c r="L21" s="358"/>
      <c r="M21" s="346" t="s">
        <v>263</v>
      </c>
      <c r="N21" s="346"/>
      <c r="O21" s="154"/>
      <c r="P21" s="99"/>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row>
    <row r="22" spans="1:58" s="100" customFormat="1" ht="39.950000000000003" customHeight="1" x14ac:dyDescent="0.25">
      <c r="A22" s="97"/>
      <c r="B22" s="97"/>
      <c r="C22" s="97"/>
      <c r="D22" s="97"/>
      <c r="E22" s="97"/>
      <c r="F22" s="97"/>
      <c r="G22" s="98"/>
      <c r="H22" s="357" t="s">
        <v>257</v>
      </c>
      <c r="I22" s="357"/>
      <c r="J22" s="357"/>
      <c r="K22" s="357"/>
      <c r="L22" s="357"/>
      <c r="M22" s="347" t="s">
        <v>263</v>
      </c>
      <c r="N22" s="347"/>
      <c r="O22" s="154"/>
      <c r="P22" s="99"/>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row>
    <row r="23" spans="1:58" s="100" customFormat="1" ht="41.25" customHeight="1" x14ac:dyDescent="0.25">
      <c r="A23" s="97"/>
      <c r="B23" s="97"/>
      <c r="C23" s="97"/>
      <c r="D23" s="97"/>
      <c r="E23" s="97"/>
      <c r="F23" s="97"/>
      <c r="G23" s="98"/>
      <c r="H23" s="358" t="s">
        <v>231</v>
      </c>
      <c r="I23" s="358"/>
      <c r="J23" s="358"/>
      <c r="K23" s="358"/>
      <c r="L23" s="358"/>
      <c r="M23" s="346" t="s">
        <v>263</v>
      </c>
      <c r="N23" s="346"/>
      <c r="O23" s="155"/>
      <c r="P23" s="99"/>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row>
    <row r="24" spans="1:58" s="100" customFormat="1" ht="39" customHeight="1" x14ac:dyDescent="0.25">
      <c r="A24" s="97"/>
      <c r="B24" s="97"/>
      <c r="C24" s="97"/>
      <c r="D24" s="97"/>
      <c r="E24" s="97"/>
      <c r="F24" s="97"/>
      <c r="G24" s="98"/>
      <c r="H24" s="357" t="s">
        <v>259</v>
      </c>
      <c r="I24" s="357"/>
      <c r="J24" s="357"/>
      <c r="K24" s="357"/>
      <c r="L24" s="357"/>
      <c r="M24" s="347" t="s">
        <v>264</v>
      </c>
      <c r="N24" s="347"/>
      <c r="O24" s="154"/>
      <c r="P24" s="99"/>
      <c r="Q24" s="97"/>
      <c r="R24" s="97"/>
      <c r="S24" s="97"/>
      <c r="T24" s="97"/>
      <c r="U24" s="97"/>
      <c r="V24" s="97"/>
      <c r="W24" s="101" t="s">
        <v>9</v>
      </c>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row>
    <row r="25" spans="1:58" s="100" customFormat="1" ht="39" customHeight="1" x14ac:dyDescent="0.25">
      <c r="A25" s="97"/>
      <c r="B25" s="97"/>
      <c r="C25" s="97"/>
      <c r="D25" s="97"/>
      <c r="E25" s="97"/>
      <c r="F25" s="97"/>
      <c r="G25" s="98"/>
      <c r="H25" s="358" t="s">
        <v>260</v>
      </c>
      <c r="I25" s="358"/>
      <c r="J25" s="358"/>
      <c r="K25" s="358"/>
      <c r="L25" s="358"/>
      <c r="M25" s="346" t="s">
        <v>265</v>
      </c>
      <c r="N25" s="346"/>
      <c r="O25" s="154"/>
      <c r="P25" s="99"/>
      <c r="Q25" s="97"/>
      <c r="R25" s="97"/>
      <c r="S25" s="97"/>
      <c r="T25" s="97"/>
      <c r="U25" s="97"/>
      <c r="V25" s="97"/>
      <c r="W25" s="101" t="s">
        <v>10</v>
      </c>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row>
    <row r="26" spans="1:58" s="100" customFormat="1" ht="39" customHeight="1" x14ac:dyDescent="0.25">
      <c r="A26" s="97"/>
      <c r="B26" s="97"/>
      <c r="C26" s="97"/>
      <c r="D26" s="97"/>
      <c r="E26" s="97"/>
      <c r="F26" s="97"/>
      <c r="G26" s="98"/>
      <c r="H26" s="357" t="s">
        <v>261</v>
      </c>
      <c r="I26" s="357"/>
      <c r="J26" s="357"/>
      <c r="K26" s="357"/>
      <c r="L26" s="357"/>
      <c r="M26" s="347" t="s">
        <v>262</v>
      </c>
      <c r="N26" s="347"/>
      <c r="O26" s="154"/>
      <c r="P26" s="99"/>
      <c r="Q26" s="97"/>
      <c r="R26" s="97"/>
      <c r="S26" s="97"/>
      <c r="T26" s="97"/>
      <c r="U26" s="97"/>
      <c r="V26" s="97"/>
      <c r="W26" s="101" t="s">
        <v>11</v>
      </c>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row>
    <row r="27" spans="1:58" ht="12" customHeight="1" x14ac:dyDescent="0.2">
      <c r="G27" s="80"/>
      <c r="H27" s="110"/>
      <c r="I27" s="111"/>
      <c r="J27" s="111"/>
      <c r="K27" s="111"/>
      <c r="L27" s="111"/>
      <c r="M27" s="111"/>
      <c r="N27" s="111"/>
      <c r="O27" s="111"/>
      <c r="P27" s="280"/>
      <c r="R27" s="97"/>
      <c r="W27" s="104" t="s">
        <v>12</v>
      </c>
    </row>
    <row r="28" spans="1:58" ht="12" customHeight="1" x14ac:dyDescent="0.2">
      <c r="G28" s="78"/>
      <c r="H28" s="277"/>
      <c r="I28" s="278"/>
      <c r="J28" s="278"/>
      <c r="K28" s="278"/>
      <c r="L28" s="278"/>
      <c r="M28" s="278"/>
      <c r="N28" s="278"/>
      <c r="O28" s="278"/>
      <c r="P28" s="279"/>
      <c r="R28" s="97"/>
      <c r="W28" s="104" t="s">
        <v>13</v>
      </c>
    </row>
    <row r="29" spans="1:58" ht="14.1" customHeight="1" x14ac:dyDescent="0.2">
      <c r="G29" s="74"/>
      <c r="H29" s="107"/>
      <c r="I29" s="108"/>
      <c r="J29" s="108"/>
      <c r="K29" s="108"/>
      <c r="L29" s="108"/>
      <c r="M29" s="108"/>
      <c r="N29" s="108"/>
      <c r="O29" s="108"/>
      <c r="P29" s="76"/>
      <c r="R29" s="97"/>
      <c r="S29" s="104" t="s">
        <v>228</v>
      </c>
      <c r="W29" s="104" t="s">
        <v>15</v>
      </c>
    </row>
    <row r="30" spans="1:58" ht="32.1" customHeight="1" x14ac:dyDescent="0.2">
      <c r="G30" s="77"/>
      <c r="H30" s="366" t="s">
        <v>273</v>
      </c>
      <c r="I30" s="366"/>
      <c r="J30" s="366"/>
      <c r="K30" s="366"/>
      <c r="L30" s="366"/>
      <c r="M30" s="366"/>
      <c r="N30" s="366"/>
      <c r="O30" s="366"/>
      <c r="P30" s="79"/>
      <c r="R30" s="97"/>
      <c r="S30" s="104" t="s">
        <v>229</v>
      </c>
      <c r="W30" s="104" t="s">
        <v>17</v>
      </c>
      <c r="AF30" s="104" t="s">
        <v>21</v>
      </c>
      <c r="AI30" s="104" t="s">
        <v>15</v>
      </c>
    </row>
    <row r="31" spans="1:58" ht="12" customHeight="1" x14ac:dyDescent="0.2">
      <c r="G31" s="77"/>
      <c r="H31" s="110"/>
      <c r="I31" s="111"/>
      <c r="J31" s="111"/>
      <c r="K31" s="111"/>
      <c r="L31" s="111"/>
      <c r="M31" s="111"/>
      <c r="N31" s="111"/>
      <c r="O31" s="111"/>
      <c r="P31" s="79"/>
      <c r="R31" s="97"/>
      <c r="S31" s="104" t="s">
        <v>230</v>
      </c>
      <c r="W31" s="104" t="s">
        <v>19</v>
      </c>
      <c r="AI31" s="104" t="s">
        <v>17</v>
      </c>
    </row>
    <row r="32" spans="1:58" ht="23.25" customHeight="1" x14ac:dyDescent="0.2">
      <c r="G32" s="77"/>
      <c r="H32" s="371" t="s">
        <v>266</v>
      </c>
      <c r="I32" s="371"/>
      <c r="J32" s="348" t="s">
        <v>228</v>
      </c>
      <c r="K32" s="349"/>
      <c r="L32" s="349"/>
      <c r="M32" s="349"/>
      <c r="N32" s="349"/>
      <c r="O32" s="80"/>
      <c r="P32" s="79"/>
      <c r="R32" s="97"/>
      <c r="S32" s="104" t="s">
        <v>21</v>
      </c>
      <c r="W32" s="104" t="s">
        <v>22</v>
      </c>
      <c r="AI32" s="104" t="s">
        <v>19</v>
      </c>
    </row>
    <row r="33" spans="7:35" ht="22.5" customHeight="1" x14ac:dyDescent="0.2">
      <c r="G33" s="77"/>
      <c r="H33" s="373" t="s">
        <v>267</v>
      </c>
      <c r="I33" s="373"/>
      <c r="J33" s="353"/>
      <c r="K33" s="353"/>
      <c r="L33" s="353"/>
      <c r="M33" s="353"/>
      <c r="N33" s="353"/>
      <c r="O33" s="80"/>
      <c r="P33" s="79"/>
      <c r="R33" s="97"/>
      <c r="S33" s="104" t="s">
        <v>23</v>
      </c>
      <c r="W33" s="104" t="s">
        <v>24</v>
      </c>
      <c r="AI33" s="104" t="s">
        <v>22</v>
      </c>
    </row>
    <row r="34" spans="7:35" ht="42.75" customHeight="1" x14ac:dyDescent="0.2">
      <c r="G34" s="77"/>
      <c r="H34" s="373" t="s">
        <v>268</v>
      </c>
      <c r="I34" s="373"/>
      <c r="J34" s="116"/>
      <c r="K34" s="374" t="s">
        <v>270</v>
      </c>
      <c r="L34" s="374"/>
      <c r="M34" s="374"/>
      <c r="N34" s="117" t="str">
        <f>IF(J34=0,"",L41/J34)</f>
        <v/>
      </c>
      <c r="O34" s="80" t="s">
        <v>25</v>
      </c>
      <c r="P34" s="79"/>
      <c r="R34" s="97"/>
      <c r="S34" s="104" t="s">
        <v>26</v>
      </c>
      <c r="W34" s="104" t="s">
        <v>27</v>
      </c>
      <c r="AI34" s="104" t="s">
        <v>24</v>
      </c>
    </row>
    <row r="35" spans="7:35" ht="19.5" customHeight="1" x14ac:dyDescent="0.2">
      <c r="G35" s="77"/>
      <c r="H35" s="370" t="s">
        <v>269</v>
      </c>
      <c r="I35" s="370"/>
      <c r="J35" s="114"/>
      <c r="K35" s="80"/>
      <c r="L35" s="80"/>
      <c r="M35" s="93"/>
      <c r="N35" s="182"/>
      <c r="O35" s="80"/>
      <c r="P35" s="79"/>
      <c r="R35" s="97"/>
      <c r="S35" s="104" t="s">
        <v>28</v>
      </c>
      <c r="W35" s="104" t="s">
        <v>29</v>
      </c>
      <c r="AI35" s="104" t="s">
        <v>27</v>
      </c>
    </row>
    <row r="36" spans="7:35" ht="26.25" customHeight="1" x14ac:dyDescent="0.2">
      <c r="G36" s="77"/>
      <c r="H36" s="373" t="s">
        <v>271</v>
      </c>
      <c r="I36" s="373"/>
      <c r="J36" s="114"/>
      <c r="K36" s="80" t="s">
        <v>31</v>
      </c>
      <c r="L36" s="80"/>
      <c r="M36" s="93"/>
      <c r="N36" s="182"/>
      <c r="O36" s="80"/>
      <c r="P36" s="79"/>
      <c r="R36" s="97"/>
      <c r="S36" s="104" t="s">
        <v>32</v>
      </c>
      <c r="W36" s="104" t="s">
        <v>33</v>
      </c>
      <c r="AF36" s="104"/>
    </row>
    <row r="37" spans="7:35" ht="21" customHeight="1" x14ac:dyDescent="0.25">
      <c r="G37" s="77"/>
      <c r="H37" s="370" t="s">
        <v>272</v>
      </c>
      <c r="I37" s="370"/>
      <c r="J37" s="114"/>
      <c r="K37" s="80" t="s">
        <v>31</v>
      </c>
      <c r="L37" s="80"/>
      <c r="M37" s="183"/>
      <c r="N37" s="182"/>
      <c r="O37" s="80"/>
      <c r="P37" s="79"/>
      <c r="R37" s="97"/>
      <c r="S37" s="104" t="s">
        <v>34</v>
      </c>
      <c r="W37" s="104" t="s">
        <v>35</v>
      </c>
      <c r="AF37" s="104" t="s">
        <v>23</v>
      </c>
      <c r="AI37" s="104" t="s">
        <v>15</v>
      </c>
    </row>
    <row r="38" spans="7:35" ht="54" customHeight="1" x14ac:dyDescent="0.2">
      <c r="G38" s="77"/>
      <c r="H38" s="371" t="s">
        <v>275</v>
      </c>
      <c r="I38" s="371"/>
      <c r="J38" s="115">
        <f>L42</f>
        <v>0</v>
      </c>
      <c r="K38" s="80" t="s">
        <v>25</v>
      </c>
      <c r="L38" s="375" t="s">
        <v>274</v>
      </c>
      <c r="M38" s="375"/>
      <c r="N38" s="186" t="str">
        <f>IF(L51=0,"",J38/L51)</f>
        <v/>
      </c>
      <c r="O38" s="80"/>
      <c r="P38" s="79"/>
      <c r="R38" s="97"/>
      <c r="W38" s="104" t="s">
        <v>36</v>
      </c>
      <c r="AI38" s="104" t="s">
        <v>17</v>
      </c>
    </row>
    <row r="39" spans="7:35" ht="7.5" customHeight="1" x14ac:dyDescent="0.2">
      <c r="G39" s="77"/>
      <c r="H39" s="80"/>
      <c r="I39" s="80"/>
      <c r="J39" s="184"/>
      <c r="K39" s="80"/>
      <c r="L39" s="80"/>
      <c r="M39" s="93"/>
      <c r="N39" s="185"/>
      <c r="O39" s="80"/>
      <c r="P39" s="79"/>
      <c r="R39" s="97"/>
      <c r="W39" s="104" t="s">
        <v>37</v>
      </c>
      <c r="AI39" s="104" t="s">
        <v>33</v>
      </c>
    </row>
    <row r="40" spans="7:35" ht="101.25" customHeight="1" x14ac:dyDescent="0.25">
      <c r="G40" s="77"/>
      <c r="H40" s="158" t="s">
        <v>276</v>
      </c>
      <c r="I40" s="158"/>
      <c r="J40" s="158"/>
      <c r="K40" s="310" t="s">
        <v>277</v>
      </c>
      <c r="L40" s="310" t="s">
        <v>279</v>
      </c>
      <c r="M40" s="159" t="s">
        <v>280</v>
      </c>
      <c r="N40" s="159" t="s">
        <v>278</v>
      </c>
      <c r="O40" s="159" t="s">
        <v>281</v>
      </c>
      <c r="P40" s="79"/>
      <c r="R40" s="97"/>
      <c r="W40" s="104" t="s">
        <v>38</v>
      </c>
      <c r="AI40" s="104" t="s">
        <v>19</v>
      </c>
    </row>
    <row r="41" spans="7:35" ht="14.1" customHeight="1" x14ac:dyDescent="0.2">
      <c r="G41" s="77"/>
      <c r="H41" s="354" t="s">
        <v>282</v>
      </c>
      <c r="I41" s="355"/>
      <c r="J41" s="161"/>
      <c r="K41" s="162">
        <v>0</v>
      </c>
      <c r="L41" s="162"/>
      <c r="M41" s="162"/>
      <c r="N41" s="162">
        <v>0</v>
      </c>
      <c r="O41" s="163">
        <f t="shared" ref="O41:O50" si="0">SUM(L41:N41)</f>
        <v>0</v>
      </c>
      <c r="P41" s="79"/>
      <c r="R41" s="97"/>
      <c r="W41" s="104" t="s">
        <v>39</v>
      </c>
      <c r="AI41" s="104" t="s">
        <v>35</v>
      </c>
    </row>
    <row r="42" spans="7:35" ht="14.1" customHeight="1" x14ac:dyDescent="0.2">
      <c r="G42" s="77"/>
      <c r="H42" s="354" t="s">
        <v>283</v>
      </c>
      <c r="I42" s="355"/>
      <c r="J42" s="356"/>
      <c r="K42" s="162"/>
      <c r="L42" s="163">
        <f>SUM(L43:L46)</f>
        <v>0</v>
      </c>
      <c r="M42" s="163">
        <f>SUM(M43:M46)</f>
        <v>0</v>
      </c>
      <c r="N42" s="163">
        <f>SUM(N43:N46)</f>
        <v>0</v>
      </c>
      <c r="O42" s="163">
        <f t="shared" si="0"/>
        <v>0</v>
      </c>
      <c r="P42" s="79"/>
      <c r="R42" s="97"/>
      <c r="W42" s="104" t="s">
        <v>40</v>
      </c>
      <c r="AI42" s="104" t="s">
        <v>36</v>
      </c>
    </row>
    <row r="43" spans="7:35" ht="14.1" customHeight="1" x14ac:dyDescent="0.2">
      <c r="G43" s="77"/>
      <c r="H43" s="380" t="s">
        <v>285</v>
      </c>
      <c r="I43" s="381"/>
      <c r="J43" s="381"/>
      <c r="K43" s="382"/>
      <c r="L43" s="164"/>
      <c r="M43" s="164"/>
      <c r="N43" s="164"/>
      <c r="O43" s="165">
        <f t="shared" si="0"/>
        <v>0</v>
      </c>
      <c r="P43" s="79"/>
      <c r="R43" s="97"/>
      <c r="AF43" s="104"/>
    </row>
    <row r="44" spans="7:35" ht="14.1" customHeight="1" x14ac:dyDescent="0.2">
      <c r="G44" s="77"/>
      <c r="H44" s="380" t="s">
        <v>284</v>
      </c>
      <c r="I44" s="381"/>
      <c r="J44" s="381"/>
      <c r="K44" s="382"/>
      <c r="L44" s="162"/>
      <c r="M44" s="162"/>
      <c r="N44" s="162"/>
      <c r="O44" s="163">
        <f t="shared" si="0"/>
        <v>0</v>
      </c>
      <c r="P44" s="79"/>
      <c r="R44" s="97"/>
      <c r="AF44" s="104" t="s">
        <v>26</v>
      </c>
      <c r="AI44" s="104" t="s">
        <v>15</v>
      </c>
    </row>
    <row r="45" spans="7:35" ht="14.1" customHeight="1" x14ac:dyDescent="0.2">
      <c r="G45" s="77"/>
      <c r="H45" s="380" t="s">
        <v>286</v>
      </c>
      <c r="I45" s="381"/>
      <c r="J45" s="301"/>
      <c r="K45" s="302"/>
      <c r="L45" s="162"/>
      <c r="M45" s="162"/>
      <c r="N45" s="162"/>
      <c r="O45" s="163">
        <f t="shared" si="0"/>
        <v>0</v>
      </c>
      <c r="P45" s="79"/>
      <c r="R45" s="97"/>
      <c r="AI45" s="104" t="s">
        <v>17</v>
      </c>
    </row>
    <row r="46" spans="7:35" ht="25.5" customHeight="1" x14ac:dyDescent="0.2">
      <c r="G46" s="77"/>
      <c r="H46" s="380" t="s">
        <v>287</v>
      </c>
      <c r="I46" s="381"/>
      <c r="J46" s="301"/>
      <c r="K46" s="302"/>
      <c r="L46" s="162"/>
      <c r="M46" s="162"/>
      <c r="N46" s="162"/>
      <c r="O46" s="163">
        <f t="shared" si="0"/>
        <v>0</v>
      </c>
      <c r="P46" s="79"/>
      <c r="R46" s="97"/>
      <c r="S46" s="104" t="s">
        <v>21</v>
      </c>
      <c r="U46" s="104" t="s">
        <v>23</v>
      </c>
      <c r="V46" s="104" t="s">
        <v>26</v>
      </c>
      <c r="W46" s="104" t="s">
        <v>14</v>
      </c>
      <c r="X46" s="104" t="s">
        <v>16</v>
      </c>
      <c r="Y46" s="104" t="s">
        <v>18</v>
      </c>
      <c r="Z46" s="104" t="s">
        <v>28</v>
      </c>
      <c r="AA46" s="104" t="s">
        <v>32</v>
      </c>
      <c r="AB46" s="104" t="s">
        <v>34</v>
      </c>
      <c r="AI46" s="104" t="s">
        <v>33</v>
      </c>
    </row>
    <row r="47" spans="7:35" ht="28.5" customHeight="1" x14ac:dyDescent="0.2">
      <c r="G47" s="77"/>
      <c r="H47" s="166"/>
      <c r="I47" s="167" t="s">
        <v>288</v>
      </c>
      <c r="J47" s="168"/>
      <c r="K47" s="169">
        <f>SUM(K41:K42)</f>
        <v>0</v>
      </c>
      <c r="L47" s="169">
        <f>SUM(L41:L42)</f>
        <v>0</v>
      </c>
      <c r="M47" s="169">
        <f>SUM(M41:M42)</f>
        <v>0</v>
      </c>
      <c r="N47" s="169">
        <f>SUM(N41:N42)</f>
        <v>0</v>
      </c>
      <c r="O47" s="170">
        <f t="shared" si="0"/>
        <v>0</v>
      </c>
      <c r="P47" s="79"/>
      <c r="R47" s="97"/>
      <c r="AI47" s="104" t="s">
        <v>29</v>
      </c>
    </row>
    <row r="48" spans="7:35" ht="27" customHeight="1" x14ac:dyDescent="0.2">
      <c r="G48" s="77"/>
      <c r="H48" s="376" t="s">
        <v>289</v>
      </c>
      <c r="I48" s="377"/>
      <c r="J48" s="161"/>
      <c r="K48" s="171"/>
      <c r="L48" s="162"/>
      <c r="M48" s="162"/>
      <c r="N48" s="162"/>
      <c r="O48" s="163">
        <f t="shared" si="0"/>
        <v>0</v>
      </c>
      <c r="P48" s="79"/>
      <c r="R48" s="97"/>
      <c r="AI48" s="104" t="s">
        <v>35</v>
      </c>
    </row>
    <row r="49" spans="7:35" ht="28.5" customHeight="1" x14ac:dyDescent="0.2">
      <c r="G49" s="77"/>
      <c r="H49" s="376" t="s">
        <v>290</v>
      </c>
      <c r="I49" s="377"/>
      <c r="J49" s="161"/>
      <c r="K49" s="162"/>
      <c r="L49" s="162"/>
      <c r="M49" s="162"/>
      <c r="N49" s="162"/>
      <c r="O49" s="163">
        <f t="shared" si="0"/>
        <v>0</v>
      </c>
      <c r="P49" s="79"/>
      <c r="R49" s="97"/>
      <c r="S49" s="119" t="s">
        <v>37</v>
      </c>
      <c r="T49" s="119"/>
      <c r="AI49" s="104" t="s">
        <v>36</v>
      </c>
    </row>
    <row r="50" spans="7:35" ht="31.5" customHeight="1" thickBot="1" x14ac:dyDescent="0.25">
      <c r="G50" s="77"/>
      <c r="H50" s="378" t="s">
        <v>291</v>
      </c>
      <c r="I50" s="379"/>
      <c r="J50" s="172"/>
      <c r="K50" s="173">
        <f>SUM(K49)</f>
        <v>0</v>
      </c>
      <c r="L50" s="173">
        <f>SUM(L48:L49)</f>
        <v>0</v>
      </c>
      <c r="M50" s="173">
        <f>SUM(M48:M49)</f>
        <v>0</v>
      </c>
      <c r="N50" s="173">
        <f>SUM(N48:N49)</f>
        <v>0</v>
      </c>
      <c r="O50" s="174">
        <f t="shared" si="0"/>
        <v>0</v>
      </c>
      <c r="P50" s="79"/>
      <c r="R50" s="97"/>
      <c r="S50" s="119"/>
      <c r="T50" s="119"/>
    </row>
    <row r="51" spans="7:35" ht="32.1" customHeight="1" x14ac:dyDescent="0.2">
      <c r="G51" s="77"/>
      <c r="H51" s="176"/>
      <c r="I51" s="177" t="s">
        <v>41</v>
      </c>
      <c r="J51" s="178"/>
      <c r="K51" s="179">
        <f>SUM(K50,K47)</f>
        <v>0</v>
      </c>
      <c r="L51" s="179">
        <f>SUM(L50,L47)</f>
        <v>0</v>
      </c>
      <c r="M51" s="179">
        <f>SUM(M50,M47)</f>
        <v>0</v>
      </c>
      <c r="N51" s="179">
        <f>SUM(N50,N47)</f>
        <v>0</v>
      </c>
      <c r="O51" s="180">
        <f>SUM(O50,O47)</f>
        <v>0</v>
      </c>
      <c r="P51" s="79"/>
      <c r="R51" s="97"/>
      <c r="S51" s="119"/>
      <c r="T51" s="119" t="str">
        <f>LEFT(S37)</f>
        <v>R</v>
      </c>
      <c r="AF51" s="104" t="s">
        <v>226</v>
      </c>
      <c r="AI51" s="101" t="s">
        <v>9</v>
      </c>
    </row>
    <row r="52" spans="7:35" ht="99.75" customHeight="1" x14ac:dyDescent="0.2">
      <c r="G52" s="77"/>
      <c r="H52" s="343" t="s">
        <v>292</v>
      </c>
      <c r="I52" s="343"/>
      <c r="J52" s="343"/>
      <c r="K52" s="343"/>
      <c r="L52" s="343"/>
      <c r="M52" s="343"/>
      <c r="N52" s="343"/>
      <c r="O52" s="343"/>
      <c r="P52" s="79"/>
      <c r="R52" s="97"/>
      <c r="S52" s="119"/>
      <c r="T52" s="119" t="str" cm="1">
        <f t="array" ref="T52:T56">IF(LEFT(J32,1)="R",Residential,Renovations)</f>
        <v>Renovation Level 1 - Cosmetics</v>
      </c>
      <c r="AI52" s="101" t="s">
        <v>10</v>
      </c>
    </row>
    <row r="53" spans="7:35" ht="53.25" customHeight="1" x14ac:dyDescent="0.2">
      <c r="G53" s="77"/>
      <c r="H53" s="343" t="s">
        <v>293</v>
      </c>
      <c r="I53" s="343"/>
      <c r="J53" s="343"/>
      <c r="K53" s="343"/>
      <c r="L53" s="343"/>
      <c r="M53" s="343"/>
      <c r="N53" s="343"/>
      <c r="O53" s="343"/>
      <c r="P53" s="79"/>
      <c r="R53" s="97"/>
      <c r="S53" s="119"/>
      <c r="T53" s="119" t="str">
        <v>Renovation Level 2 - Cosmetics, Non-masonry Partitions</v>
      </c>
      <c r="AI53" s="101" t="s">
        <v>11</v>
      </c>
    </row>
    <row r="54" spans="7:35" ht="50.25" customHeight="1" x14ac:dyDescent="0.2">
      <c r="G54" s="77"/>
      <c r="H54" s="343" t="s">
        <v>294</v>
      </c>
      <c r="I54" s="343"/>
      <c r="J54" s="343"/>
      <c r="K54" s="343"/>
      <c r="L54" s="343"/>
      <c r="M54" s="343"/>
      <c r="N54" s="343"/>
      <c r="O54" s="343"/>
      <c r="P54" s="79"/>
      <c r="R54" s="97"/>
      <c r="S54" s="119"/>
      <c r="T54" s="119" t="str">
        <v>Renovation Level 3 - Cosmetics, Non-masonry Partitions, Masonry Partitions</v>
      </c>
      <c r="AI54" s="104" t="s">
        <v>12</v>
      </c>
    </row>
    <row r="55" spans="7:35" ht="50.25" customHeight="1" x14ac:dyDescent="0.2">
      <c r="G55" s="77"/>
      <c r="H55" s="343" t="s">
        <v>295</v>
      </c>
      <c r="I55" s="343"/>
      <c r="J55" s="343"/>
      <c r="K55" s="343"/>
      <c r="L55" s="343"/>
      <c r="M55" s="343"/>
      <c r="N55" s="343"/>
      <c r="O55" s="343"/>
      <c r="P55" s="79"/>
      <c r="R55" s="97"/>
      <c r="S55" s="119"/>
      <c r="T55" s="119" t="str">
        <v>Renovation Level 4 - Cosmetics, Non-masonry Partitions, Masonry Partitions, Bathrooms, Kitchens</v>
      </c>
      <c r="AI55" s="104" t="s">
        <v>13</v>
      </c>
    </row>
    <row r="56" spans="7:35" ht="12" customHeight="1" x14ac:dyDescent="0.2">
      <c r="G56" s="77"/>
      <c r="H56" s="275"/>
      <c r="I56" s="275"/>
      <c r="J56" s="275"/>
      <c r="K56" s="275"/>
      <c r="L56" s="275"/>
      <c r="M56" s="275"/>
      <c r="N56" s="275"/>
      <c r="O56" s="275"/>
      <c r="P56" s="79"/>
      <c r="R56" s="97"/>
      <c r="S56" s="119"/>
      <c r="T56" s="119" t="str">
        <v>Renovation Level 5 - Cosmetics, Non-masonry Partitions, Masonry Partitions, Bathrooms, Kitchens, Equip, Ext Doors &amp; Windows</v>
      </c>
      <c r="AI56" s="104"/>
    </row>
    <row r="57" spans="7:35" ht="32.1" customHeight="1" x14ac:dyDescent="0.2">
      <c r="G57" s="77"/>
      <c r="H57" s="175" t="s">
        <v>296</v>
      </c>
      <c r="I57" s="160"/>
      <c r="J57" s="160"/>
      <c r="K57" s="160"/>
      <c r="L57" s="160"/>
      <c r="M57" s="160"/>
      <c r="N57" s="160"/>
      <c r="O57" s="160"/>
      <c r="P57" s="79"/>
      <c r="R57" s="97"/>
      <c r="S57" s="119"/>
      <c r="T57" s="119"/>
      <c r="AF57" s="104"/>
    </row>
    <row r="58" spans="7:35" ht="12" customHeight="1" x14ac:dyDescent="0.2">
      <c r="G58" s="77"/>
      <c r="H58" s="110"/>
      <c r="I58" s="111"/>
      <c r="J58" s="111"/>
      <c r="K58" s="111"/>
      <c r="L58" s="111"/>
      <c r="M58" s="111"/>
      <c r="N58" s="111"/>
      <c r="O58" s="111"/>
      <c r="P58" s="79"/>
      <c r="R58" s="97"/>
      <c r="S58" s="119"/>
      <c r="T58" s="119"/>
      <c r="AF58" s="104" t="s">
        <v>227</v>
      </c>
      <c r="AI58" s="104" t="s">
        <v>37</v>
      </c>
    </row>
    <row r="59" spans="7:35" ht="15" x14ac:dyDescent="0.2">
      <c r="G59" s="77"/>
      <c r="H59" s="120" t="s">
        <v>297</v>
      </c>
      <c r="I59" s="108"/>
      <c r="J59" s="108"/>
      <c r="K59" s="108"/>
      <c r="L59" s="108"/>
      <c r="M59" s="108"/>
      <c r="N59" s="108"/>
      <c r="O59" s="121"/>
      <c r="P59" s="79"/>
      <c r="R59" s="97"/>
      <c r="S59" s="104" t="s">
        <v>42</v>
      </c>
      <c r="AI59" s="104" t="s">
        <v>38</v>
      </c>
    </row>
    <row r="60" spans="7:35" x14ac:dyDescent="0.2">
      <c r="G60" s="77"/>
      <c r="H60" s="122" t="s">
        <v>298</v>
      </c>
      <c r="I60" s="111"/>
      <c r="J60" s="111"/>
      <c r="K60" s="341"/>
      <c r="L60" s="341"/>
      <c r="M60" s="341"/>
      <c r="N60" s="341"/>
      <c r="O60" s="342"/>
      <c r="P60" s="79"/>
      <c r="R60" s="97"/>
      <c r="S60" s="104" t="s">
        <v>43</v>
      </c>
      <c r="AI60" s="104" t="s">
        <v>39</v>
      </c>
    </row>
    <row r="61" spans="7:35" x14ac:dyDescent="0.2">
      <c r="G61" s="77"/>
      <c r="H61" s="122"/>
      <c r="I61" s="111"/>
      <c r="J61" s="111"/>
      <c r="K61" s="303"/>
      <c r="L61" s="303"/>
      <c r="M61" s="303"/>
      <c r="N61" s="303"/>
      <c r="O61" s="304"/>
      <c r="P61" s="79"/>
      <c r="R61" s="97"/>
      <c r="S61" s="104"/>
      <c r="AI61" s="104"/>
    </row>
    <row r="62" spans="7:35" x14ac:dyDescent="0.2">
      <c r="G62" s="77"/>
      <c r="H62" s="123"/>
      <c r="I62" s="103"/>
      <c r="J62" s="103"/>
      <c r="K62" s="95"/>
      <c r="L62" s="95"/>
      <c r="M62" s="103"/>
      <c r="N62" s="103"/>
      <c r="O62" s="124"/>
      <c r="P62" s="79"/>
      <c r="R62" s="97"/>
      <c r="S62" s="104" t="s">
        <v>44</v>
      </c>
      <c r="AI62" s="104" t="s">
        <v>40</v>
      </c>
    </row>
    <row r="63" spans="7:35" x14ac:dyDescent="0.2">
      <c r="G63" s="77"/>
      <c r="H63" s="313"/>
      <c r="I63" s="314"/>
      <c r="J63" s="314"/>
      <c r="K63" s="315"/>
      <c r="L63" s="315"/>
      <c r="M63" s="314"/>
      <c r="N63" s="314"/>
      <c r="O63" s="314"/>
      <c r="P63" s="79"/>
      <c r="R63" s="97"/>
      <c r="S63" s="104"/>
      <c r="AI63" s="104"/>
    </row>
    <row r="64" spans="7:35" x14ac:dyDescent="0.2">
      <c r="G64" s="77"/>
      <c r="H64" s="313"/>
      <c r="I64" s="314"/>
      <c r="J64" s="314"/>
      <c r="K64" s="315"/>
      <c r="L64" s="315"/>
      <c r="M64" s="314"/>
      <c r="N64" s="314"/>
      <c r="O64" s="314"/>
      <c r="P64" s="79"/>
      <c r="R64" s="97"/>
      <c r="S64" s="104"/>
      <c r="AI64" s="104"/>
    </row>
    <row r="65" spans="7:35" x14ac:dyDescent="0.2">
      <c r="G65" s="77"/>
      <c r="H65" s="313"/>
      <c r="I65" s="314"/>
      <c r="J65" s="314"/>
      <c r="K65" s="315"/>
      <c r="L65" s="315"/>
      <c r="M65" s="314"/>
      <c r="N65" s="314"/>
      <c r="O65" s="314"/>
      <c r="P65" s="79"/>
      <c r="R65" s="97"/>
      <c r="S65" s="104"/>
      <c r="AI65" s="104"/>
    </row>
    <row r="66" spans="7:35" ht="12" customHeight="1" x14ac:dyDescent="0.2">
      <c r="G66" s="77"/>
      <c r="H66" s="110"/>
      <c r="I66" s="111"/>
      <c r="J66" s="111"/>
      <c r="K66" s="111"/>
      <c r="L66" s="111"/>
      <c r="M66" s="111"/>
      <c r="N66" s="111"/>
      <c r="O66" s="111"/>
      <c r="P66" s="79"/>
      <c r="R66" s="97"/>
    </row>
    <row r="67" spans="7:35" ht="15" x14ac:dyDescent="0.2">
      <c r="G67" s="77"/>
      <c r="H67" s="283" t="s">
        <v>299</v>
      </c>
      <c r="I67" s="284"/>
      <c r="J67" s="284"/>
      <c r="K67" s="284"/>
      <c r="L67" s="284"/>
      <c r="M67" s="284"/>
      <c r="N67" s="284"/>
      <c r="O67" s="285"/>
      <c r="P67" s="79"/>
      <c r="R67" s="97"/>
    </row>
    <row r="68" spans="7:35" ht="54" x14ac:dyDescent="0.2">
      <c r="G68" s="77"/>
      <c r="H68" s="311" t="s">
        <v>300</v>
      </c>
      <c r="I68" s="286"/>
      <c r="J68" s="286"/>
      <c r="K68" s="344"/>
      <c r="L68" s="344"/>
      <c r="M68" s="344"/>
      <c r="N68" s="344"/>
      <c r="O68" s="345"/>
      <c r="P68" s="79"/>
      <c r="R68" s="97"/>
    </row>
    <row r="69" spans="7:35" ht="5.25" customHeight="1" x14ac:dyDescent="0.2">
      <c r="G69" s="77"/>
      <c r="H69" s="287"/>
      <c r="I69" s="288"/>
      <c r="J69" s="288"/>
      <c r="K69" s="289"/>
      <c r="L69" s="289"/>
      <c r="M69" s="288"/>
      <c r="N69" s="288"/>
      <c r="O69" s="290"/>
      <c r="P69" s="79"/>
      <c r="R69" s="97"/>
    </row>
    <row r="70" spans="7:35" ht="12" customHeight="1" x14ac:dyDescent="0.2">
      <c r="G70" s="77"/>
      <c r="H70" s="110"/>
      <c r="I70" s="111"/>
      <c r="J70" s="111"/>
      <c r="K70" s="80"/>
      <c r="L70" s="80"/>
      <c r="M70" s="111"/>
      <c r="N70" s="111"/>
      <c r="O70" s="111"/>
      <c r="P70" s="79"/>
      <c r="R70" s="97"/>
      <c r="T70" s="119" t="str" cm="1">
        <f t="array" ref="T70:T74">IF($J$32=$S$32,Smallapts,IF($J$32=$S$33,Midapt,IF($J$32=$S$34,Bigapts,IF(LEFT(J32,1)="R",Residential,Renovations))))</f>
        <v>Renovation Level 1 - Cosmetics</v>
      </c>
    </row>
    <row r="71" spans="7:35" ht="15" x14ac:dyDescent="0.2">
      <c r="G71" s="77"/>
      <c r="H71" s="120" t="s">
        <v>301</v>
      </c>
      <c r="I71" s="108"/>
      <c r="J71" s="108"/>
      <c r="K71" s="75"/>
      <c r="L71" s="75"/>
      <c r="M71" s="108"/>
      <c r="N71" s="108"/>
      <c r="O71" s="121"/>
      <c r="P71" s="79"/>
      <c r="R71" s="97"/>
      <c r="T71" s="119" t="str">
        <v>Renovation Level 2 - Cosmetics, Non-masonry Partitions</v>
      </c>
    </row>
    <row r="72" spans="7:35" ht="30" customHeight="1" x14ac:dyDescent="0.2">
      <c r="G72" s="77"/>
      <c r="H72" s="350"/>
      <c r="I72" s="351"/>
      <c r="J72" s="351"/>
      <c r="K72" s="351"/>
      <c r="L72" s="351"/>
      <c r="M72" s="351"/>
      <c r="N72" s="351"/>
      <c r="O72" s="352"/>
      <c r="P72" s="79"/>
      <c r="R72" s="97"/>
      <c r="T72" s="119" t="str">
        <v>Renovation Level 3 - Cosmetics, Non-masonry Partitions, Masonry Partitions</v>
      </c>
    </row>
    <row r="73" spans="7:35" ht="79.5" customHeight="1" x14ac:dyDescent="0.2">
      <c r="G73" s="77"/>
      <c r="H73" s="77"/>
      <c r="I73" s="312" t="s">
        <v>302</v>
      </c>
      <c r="J73" s="125"/>
      <c r="K73" s="126"/>
      <c r="L73" s="156" t="s">
        <v>46</v>
      </c>
      <c r="M73" s="181">
        <f>IF(L51=0,0,K73/L51)</f>
        <v>0</v>
      </c>
      <c r="N73" s="316" t="s">
        <v>303</v>
      </c>
      <c r="O73" s="127"/>
      <c r="P73" s="79"/>
      <c r="R73" s="97"/>
      <c r="T73" s="119" t="str">
        <v>Renovation Level 4 - Cosmetics, Non-masonry Partitions, Masonry Partitions, Bathrooms, Kitchens</v>
      </c>
    </row>
    <row r="74" spans="7:35" x14ac:dyDescent="0.2">
      <c r="G74" s="77"/>
      <c r="H74" s="77"/>
      <c r="I74" s="78"/>
      <c r="J74" s="128"/>
      <c r="K74" s="129"/>
      <c r="L74" s="128"/>
      <c r="M74" s="130"/>
      <c r="N74" s="128"/>
      <c r="O74" s="131"/>
      <c r="P74" s="79"/>
      <c r="R74" s="97"/>
      <c r="T74" s="119" t="str">
        <v>Renovation Level 5 - Cosmetics, Non-masonry Partitions, Masonry Partitions, Bathrooms, Kitchens, Equip, Ext Doors &amp; Windows</v>
      </c>
    </row>
    <row r="75" spans="7:35" ht="54" customHeight="1" x14ac:dyDescent="0.2">
      <c r="G75" s="77"/>
      <c r="H75" s="77"/>
      <c r="I75" s="312" t="s">
        <v>304</v>
      </c>
      <c r="J75" s="333"/>
      <c r="K75" s="334"/>
      <c r="L75" s="334"/>
      <c r="M75" s="334"/>
      <c r="N75" s="334"/>
      <c r="O75" s="335"/>
      <c r="P75" s="79"/>
      <c r="R75" s="97"/>
      <c r="T75" s="119"/>
    </row>
    <row r="76" spans="7:35" ht="17.25" customHeight="1" x14ac:dyDescent="0.2">
      <c r="G76" s="77"/>
      <c r="H76" s="77"/>
      <c r="I76" s="80"/>
      <c r="J76" s="336"/>
      <c r="K76" s="337"/>
      <c r="L76" s="337"/>
      <c r="M76" s="337"/>
      <c r="N76" s="337"/>
      <c r="O76" s="338"/>
      <c r="P76" s="79"/>
      <c r="R76" s="97"/>
    </row>
    <row r="77" spans="7:35" ht="55.15" customHeight="1" x14ac:dyDescent="0.2">
      <c r="G77" s="77"/>
      <c r="H77" s="94"/>
      <c r="I77" s="132"/>
      <c r="J77" s="339" t="str">
        <f>IF(ISNA(VLOOKUP(J75,H145:J151,3,FALSE)),"",VLOOKUP(J75,H145:J151,3,FALSE))</f>
        <v/>
      </c>
      <c r="K77" s="339"/>
      <c r="L77" s="339"/>
      <c r="M77" s="339"/>
      <c r="N77" s="339"/>
      <c r="O77" s="340"/>
      <c r="P77" s="79"/>
      <c r="R77" s="97"/>
    </row>
    <row r="78" spans="7:35" ht="10.5" customHeight="1" x14ac:dyDescent="0.2">
      <c r="G78" s="77"/>
      <c r="H78" s="80"/>
      <c r="I78" s="281"/>
      <c r="J78" s="282"/>
      <c r="K78" s="282"/>
      <c r="L78" s="282"/>
      <c r="M78" s="282"/>
      <c r="N78" s="282"/>
      <c r="O78" s="282"/>
      <c r="P78" s="79"/>
      <c r="R78" s="97"/>
    </row>
    <row r="79" spans="7:35" x14ac:dyDescent="0.2">
      <c r="G79" s="94"/>
      <c r="H79" s="102"/>
      <c r="I79" s="103"/>
      <c r="J79" s="103"/>
      <c r="K79" s="103"/>
      <c r="L79" s="103"/>
      <c r="M79" s="103"/>
      <c r="N79" s="103"/>
      <c r="O79" s="103"/>
      <c r="P79" s="96"/>
      <c r="R79" s="97"/>
    </row>
    <row r="80" spans="7:35" x14ac:dyDescent="0.2">
      <c r="H80" s="105"/>
      <c r="I80" s="106"/>
      <c r="J80" s="106"/>
      <c r="K80" s="106"/>
      <c r="L80" s="106"/>
      <c r="M80" s="106"/>
      <c r="N80" s="106"/>
      <c r="O80" s="106"/>
      <c r="R80" s="97"/>
    </row>
    <row r="81" spans="7:18" ht="18" x14ac:dyDescent="0.2">
      <c r="G81" s="133"/>
      <c r="H81" s="133"/>
      <c r="I81" s="133"/>
      <c r="J81" s="133"/>
      <c r="K81" s="133"/>
      <c r="L81" s="133"/>
      <c r="M81" s="133"/>
      <c r="N81" s="133"/>
      <c r="O81" s="133"/>
      <c r="P81" s="134"/>
      <c r="R81" s="97"/>
    </row>
    <row r="82" spans="7:18" ht="33.75" hidden="1" customHeight="1" x14ac:dyDescent="0.2">
      <c r="G82" s="135" t="s">
        <v>47</v>
      </c>
      <c r="H82" s="133"/>
      <c r="I82" s="133"/>
      <c r="J82" s="133"/>
      <c r="K82" s="133"/>
      <c r="L82" s="133"/>
      <c r="M82" s="133"/>
      <c r="N82" s="133"/>
      <c r="O82" s="133"/>
      <c r="P82" s="104"/>
      <c r="R82" s="97"/>
    </row>
    <row r="83" spans="7:18" ht="18" hidden="1" x14ac:dyDescent="0.2">
      <c r="H83" s="133"/>
      <c r="I83" s="133"/>
      <c r="J83" s="133"/>
      <c r="K83" s="133"/>
      <c r="L83" s="133"/>
      <c r="M83" s="133"/>
      <c r="N83" s="133"/>
      <c r="O83" s="133"/>
      <c r="P83" s="104"/>
      <c r="R83" s="97"/>
    </row>
    <row r="84" spans="7:18" ht="54" hidden="1" customHeight="1" x14ac:dyDescent="0.2">
      <c r="H84" s="133"/>
      <c r="I84" s="133"/>
      <c r="J84" s="133"/>
      <c r="K84" s="133"/>
      <c r="L84" s="133"/>
      <c r="M84" s="133"/>
      <c r="N84" s="133"/>
      <c r="O84" s="136"/>
      <c r="P84" s="104"/>
      <c r="R84" s="97"/>
    </row>
    <row r="85" spans="7:18" ht="18" hidden="1" x14ac:dyDescent="0.25">
      <c r="H85" s="137" t="s">
        <v>48</v>
      </c>
      <c r="I85" s="136"/>
      <c r="J85" s="136"/>
      <c r="K85" s="136"/>
      <c r="L85" s="136"/>
      <c r="M85" s="136"/>
      <c r="N85" s="136"/>
      <c r="O85" s="138"/>
      <c r="P85" s="104"/>
      <c r="R85" s="97"/>
    </row>
    <row r="86" spans="7:18" ht="135.75" hidden="1" customHeight="1" x14ac:dyDescent="0.2">
      <c r="H86" s="138"/>
      <c r="I86" s="138"/>
      <c r="J86" s="138"/>
      <c r="K86" s="138"/>
      <c r="L86" s="138"/>
      <c r="M86" s="138"/>
      <c r="N86" s="138"/>
      <c r="O86" s="138"/>
      <c r="P86" s="104"/>
      <c r="R86" s="97"/>
    </row>
    <row r="87" spans="7:18" ht="15" hidden="1" x14ac:dyDescent="0.25">
      <c r="H87" s="139" t="s">
        <v>20</v>
      </c>
      <c r="I87" s="138"/>
      <c r="J87" s="138"/>
      <c r="K87" s="138"/>
      <c r="L87" s="138"/>
      <c r="M87" s="138"/>
      <c r="N87" s="138"/>
      <c r="O87" s="138"/>
      <c r="P87" s="104"/>
      <c r="R87" s="97"/>
    </row>
    <row r="88" spans="7:18" ht="30" hidden="1" customHeight="1" x14ac:dyDescent="0.2">
      <c r="H88" s="138" t="s">
        <v>42</v>
      </c>
      <c r="I88" s="138"/>
      <c r="J88" s="138"/>
      <c r="K88" s="138"/>
      <c r="L88" s="138"/>
      <c r="M88" s="138"/>
      <c r="N88" s="138"/>
      <c r="O88" s="138"/>
      <c r="P88" s="104"/>
      <c r="R88" s="97"/>
    </row>
    <row r="89" spans="7:18" hidden="1" x14ac:dyDescent="0.2">
      <c r="H89" s="138" t="s">
        <v>49</v>
      </c>
      <c r="I89" s="138"/>
      <c r="J89" s="138"/>
      <c r="K89" s="138"/>
      <c r="L89" s="138"/>
      <c r="M89" s="138"/>
      <c r="N89" s="138"/>
      <c r="O89" s="138"/>
      <c r="P89" s="104"/>
      <c r="R89" s="97"/>
    </row>
    <row r="90" spans="7:18" ht="24" hidden="1" customHeight="1" x14ac:dyDescent="0.2">
      <c r="H90" s="138" t="s">
        <v>50</v>
      </c>
      <c r="I90" s="138"/>
      <c r="J90" s="138"/>
      <c r="K90" s="138"/>
      <c r="L90" s="138"/>
      <c r="M90" s="138"/>
      <c r="N90" s="138"/>
      <c r="O90" s="138"/>
      <c r="P90" s="104"/>
      <c r="R90" s="97"/>
    </row>
    <row r="91" spans="7:18" ht="33" hidden="1" customHeight="1" x14ac:dyDescent="0.2">
      <c r="H91" s="138" t="s">
        <v>51</v>
      </c>
      <c r="I91" s="138"/>
      <c r="J91" s="138"/>
      <c r="K91" s="138"/>
      <c r="L91" s="138"/>
      <c r="M91" s="138"/>
      <c r="N91" s="138"/>
      <c r="O91" s="138"/>
      <c r="P91" s="104"/>
      <c r="R91" s="97"/>
    </row>
    <row r="92" spans="7:18" ht="57" hidden="1" customHeight="1" x14ac:dyDescent="0.2">
      <c r="H92" s="138" t="s">
        <v>52</v>
      </c>
      <c r="I92" s="138"/>
      <c r="J92" s="138"/>
      <c r="K92" s="138"/>
      <c r="L92" s="138"/>
      <c r="M92" s="138"/>
      <c r="N92" s="138"/>
      <c r="O92" s="138"/>
      <c r="P92" s="104"/>
      <c r="R92" s="97"/>
    </row>
    <row r="93" spans="7:18" hidden="1" x14ac:dyDescent="0.2">
      <c r="H93" s="138" t="s">
        <v>53</v>
      </c>
      <c r="I93" s="138"/>
      <c r="J93" s="138"/>
      <c r="K93" s="138"/>
      <c r="L93" s="138"/>
      <c r="M93" s="138"/>
      <c r="N93" s="138"/>
      <c r="O93" s="138"/>
      <c r="P93" s="104"/>
      <c r="R93" s="97"/>
    </row>
    <row r="94" spans="7:18" hidden="1" x14ac:dyDescent="0.2">
      <c r="H94" s="138" t="s">
        <v>54</v>
      </c>
      <c r="I94" s="138"/>
      <c r="J94" s="138"/>
      <c r="K94" s="138"/>
      <c r="L94" s="138"/>
      <c r="M94" s="138"/>
      <c r="N94" s="138"/>
      <c r="O94" s="138"/>
      <c r="P94" s="104"/>
      <c r="R94" s="97"/>
    </row>
    <row r="95" spans="7:18" ht="30" hidden="1" customHeight="1" x14ac:dyDescent="0.2">
      <c r="H95" s="138" t="s">
        <v>55</v>
      </c>
      <c r="I95" s="138"/>
      <c r="J95" s="138"/>
      <c r="K95" s="138"/>
      <c r="L95" s="138"/>
      <c r="M95" s="138"/>
      <c r="N95" s="138"/>
      <c r="O95" s="138"/>
      <c r="P95" s="104"/>
      <c r="R95" s="97"/>
    </row>
    <row r="96" spans="7:18" ht="57" hidden="1" customHeight="1" x14ac:dyDescent="0.2">
      <c r="H96" s="138" t="s">
        <v>56</v>
      </c>
      <c r="I96" s="138"/>
      <c r="J96" s="138"/>
      <c r="K96" s="138"/>
      <c r="L96" s="138"/>
      <c r="M96" s="138"/>
      <c r="N96" s="138"/>
      <c r="O96" s="138"/>
      <c r="P96" s="104"/>
      <c r="R96" s="97"/>
    </row>
    <row r="97" spans="8:78" ht="15" hidden="1" customHeight="1" x14ac:dyDescent="0.2">
      <c r="H97" s="138" t="s">
        <v>57</v>
      </c>
      <c r="I97" s="138"/>
      <c r="J97" s="138"/>
      <c r="K97" s="138"/>
      <c r="L97" s="138"/>
      <c r="M97" s="138"/>
      <c r="N97" s="138"/>
      <c r="O97" s="138"/>
      <c r="P97" s="104"/>
      <c r="R97" s="97"/>
    </row>
    <row r="98" spans="8:78" hidden="1" x14ac:dyDescent="0.2">
      <c r="H98" s="138" t="s">
        <v>58</v>
      </c>
      <c r="I98" s="138"/>
      <c r="J98" s="138"/>
      <c r="K98" s="138"/>
      <c r="L98" s="138"/>
      <c r="M98" s="138"/>
      <c r="N98" s="138"/>
      <c r="O98" s="138"/>
      <c r="P98" s="104"/>
      <c r="R98" s="97"/>
    </row>
    <row r="99" spans="8:78" ht="31.5" hidden="1" customHeight="1" x14ac:dyDescent="0.2">
      <c r="H99" s="138" t="s">
        <v>59</v>
      </c>
      <c r="I99" s="138"/>
      <c r="J99" s="138"/>
      <c r="K99" s="138"/>
      <c r="L99" s="138"/>
      <c r="M99" s="138"/>
      <c r="N99" s="138"/>
      <c r="O99" s="138"/>
      <c r="P99" s="104"/>
      <c r="R99" s="97"/>
    </row>
    <row r="100" spans="8:78" ht="57" hidden="1" customHeight="1" x14ac:dyDescent="0.2">
      <c r="H100" s="138" t="s">
        <v>60</v>
      </c>
      <c r="I100" s="138"/>
      <c r="J100" s="138"/>
      <c r="K100" s="138"/>
      <c r="L100" s="138"/>
      <c r="M100" s="138"/>
      <c r="N100" s="138"/>
      <c r="O100" s="138"/>
      <c r="P100" s="104"/>
      <c r="R100" s="97"/>
    </row>
    <row r="101" spans="8:78" ht="15" hidden="1" customHeight="1" x14ac:dyDescent="0.2">
      <c r="H101" s="138" t="s">
        <v>61</v>
      </c>
      <c r="I101" s="138"/>
      <c r="J101" s="138"/>
      <c r="K101" s="138"/>
      <c r="L101" s="138"/>
      <c r="M101" s="138"/>
      <c r="N101" s="138"/>
      <c r="O101" s="138"/>
      <c r="P101" s="104"/>
      <c r="R101" s="97"/>
    </row>
    <row r="102" spans="8:78" hidden="1" x14ac:dyDescent="0.2">
      <c r="H102" s="138" t="s">
        <v>62</v>
      </c>
      <c r="I102" s="138"/>
      <c r="J102" s="138"/>
      <c r="K102" s="138"/>
      <c r="L102" s="138"/>
      <c r="M102" s="138"/>
      <c r="N102" s="138"/>
      <c r="O102" s="138"/>
      <c r="P102" s="104"/>
      <c r="R102" s="97"/>
    </row>
    <row r="103" spans="8:78" hidden="1" x14ac:dyDescent="0.2">
      <c r="H103" s="138" t="s">
        <v>63</v>
      </c>
      <c r="I103" s="138"/>
      <c r="J103" s="138"/>
      <c r="K103" s="138"/>
      <c r="L103" s="138"/>
      <c r="M103" s="138"/>
      <c r="N103" s="138"/>
      <c r="O103" s="138"/>
      <c r="P103" s="104"/>
      <c r="R103" s="97"/>
    </row>
    <row r="104" spans="8:78" ht="57" hidden="1" customHeight="1" x14ac:dyDescent="0.2">
      <c r="H104" s="138" t="s">
        <v>64</v>
      </c>
      <c r="I104" s="138"/>
      <c r="J104" s="138"/>
      <c r="K104" s="138"/>
      <c r="L104" s="138"/>
      <c r="M104" s="138"/>
      <c r="N104" s="138"/>
      <c r="O104" s="138"/>
      <c r="P104" s="104"/>
      <c r="R104" s="97"/>
    </row>
    <row r="105" spans="8:78" hidden="1" x14ac:dyDescent="0.2">
      <c r="H105" s="138" t="s">
        <v>65</v>
      </c>
      <c r="I105" s="138"/>
      <c r="J105" s="138"/>
      <c r="K105" s="138"/>
      <c r="L105" s="138"/>
      <c r="M105" s="138"/>
      <c r="N105" s="138"/>
      <c r="O105" s="138"/>
      <c r="P105" s="104"/>
      <c r="R105" s="97"/>
    </row>
    <row r="106" spans="8:78" hidden="1" x14ac:dyDescent="0.2">
      <c r="H106" s="138" t="s">
        <v>66</v>
      </c>
      <c r="I106" s="138"/>
      <c r="J106" s="138"/>
      <c r="K106" s="138"/>
      <c r="L106" s="138"/>
      <c r="M106" s="138"/>
      <c r="N106" s="138"/>
      <c r="O106" s="138"/>
      <c r="P106" s="104"/>
      <c r="R106" s="97"/>
    </row>
    <row r="107" spans="8:78" hidden="1" x14ac:dyDescent="0.2">
      <c r="H107" s="138" t="s">
        <v>67</v>
      </c>
      <c r="I107" s="138"/>
      <c r="J107" s="138"/>
      <c r="K107" s="138"/>
      <c r="L107" s="138"/>
      <c r="M107" s="138"/>
      <c r="N107" s="138"/>
      <c r="O107" s="138"/>
      <c r="P107" s="104"/>
      <c r="R107" s="97"/>
    </row>
    <row r="108" spans="8:78" ht="57" hidden="1" customHeight="1" x14ac:dyDescent="0.2">
      <c r="H108" s="138" t="s">
        <v>68</v>
      </c>
      <c r="I108" s="138"/>
      <c r="J108" s="138"/>
      <c r="K108" s="138"/>
      <c r="L108" s="138"/>
      <c r="M108" s="138"/>
      <c r="N108" s="138"/>
      <c r="O108" s="138"/>
      <c r="P108" s="104"/>
      <c r="R108" s="97"/>
    </row>
    <row r="109" spans="8:78" hidden="1" x14ac:dyDescent="0.2">
      <c r="H109" s="138" t="s">
        <v>69</v>
      </c>
      <c r="I109" s="138"/>
      <c r="J109" s="138"/>
      <c r="K109" s="138"/>
      <c r="L109" s="138"/>
      <c r="M109" s="138"/>
      <c r="N109" s="138"/>
      <c r="O109" s="138"/>
      <c r="P109" s="104"/>
      <c r="R109" s="97"/>
    </row>
    <row r="110" spans="8:78" hidden="1" x14ac:dyDescent="0.2">
      <c r="H110" s="138" t="s">
        <v>70</v>
      </c>
      <c r="I110" s="138"/>
      <c r="J110" s="138"/>
      <c r="K110" s="138"/>
      <c r="L110" s="138"/>
      <c r="M110" s="138"/>
      <c r="N110" s="138"/>
      <c r="O110" s="138"/>
      <c r="P110" s="104"/>
      <c r="R110" s="97"/>
    </row>
    <row r="111" spans="8:78" hidden="1" x14ac:dyDescent="0.2">
      <c r="H111" s="138" t="s">
        <v>71</v>
      </c>
      <c r="I111" s="138"/>
      <c r="J111" s="138"/>
      <c r="K111" s="138"/>
      <c r="L111" s="138"/>
      <c r="M111" s="138"/>
      <c r="N111" s="138"/>
      <c r="O111" s="138"/>
      <c r="P111" s="104"/>
      <c r="R111" s="97"/>
    </row>
    <row r="112" spans="8:78" ht="79.5" hidden="1" customHeight="1" x14ac:dyDescent="0.2">
      <c r="H112" s="138" t="s">
        <v>72</v>
      </c>
      <c r="I112" s="138"/>
      <c r="J112" s="138"/>
      <c r="K112" s="138"/>
      <c r="L112" s="138"/>
      <c r="M112" s="138"/>
      <c r="N112" s="138"/>
      <c r="O112" s="138"/>
      <c r="P112" s="104"/>
      <c r="Q112" s="104"/>
      <c r="R112" s="97"/>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38"/>
      <c r="BH112" s="138"/>
      <c r="BI112" s="138"/>
      <c r="BJ112" s="138"/>
      <c r="BK112" s="138"/>
      <c r="BL112" s="138"/>
      <c r="BM112" s="138"/>
      <c r="BN112" s="138"/>
      <c r="BO112" s="138"/>
      <c r="BP112" s="138"/>
      <c r="BQ112" s="138"/>
      <c r="BR112" s="138"/>
      <c r="BS112" s="138"/>
      <c r="BT112" s="138"/>
      <c r="BU112" s="138"/>
      <c r="BV112" s="138"/>
      <c r="BW112" s="140"/>
      <c r="BX112" s="140"/>
      <c r="BY112" s="140"/>
      <c r="BZ112" s="140"/>
    </row>
    <row r="113" spans="7:78" hidden="1" x14ac:dyDescent="0.2">
      <c r="H113" s="138" t="s">
        <v>73</v>
      </c>
      <c r="I113" s="138"/>
      <c r="J113" s="138"/>
      <c r="K113" s="138"/>
      <c r="L113" s="138"/>
      <c r="M113" s="138"/>
      <c r="N113" s="138"/>
      <c r="O113" s="138"/>
      <c r="P113" s="104"/>
      <c r="Q113" s="104"/>
      <c r="R113" s="97"/>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38"/>
      <c r="BH113" s="138"/>
      <c r="BI113" s="138"/>
      <c r="BJ113" s="138"/>
      <c r="BK113" s="138"/>
      <c r="BL113" s="138"/>
      <c r="BM113" s="138"/>
      <c r="BN113" s="138"/>
      <c r="BO113" s="138"/>
      <c r="BP113" s="138"/>
      <c r="BQ113" s="138"/>
      <c r="BR113" s="138"/>
      <c r="BS113" s="138"/>
      <c r="BT113" s="138"/>
      <c r="BU113" s="138"/>
      <c r="BV113" s="138"/>
      <c r="BW113" s="140"/>
      <c r="BX113" s="140"/>
      <c r="BY113" s="140"/>
      <c r="BZ113" s="140"/>
    </row>
    <row r="114" spans="7:78" ht="15" hidden="1" customHeight="1" x14ac:dyDescent="0.2">
      <c r="H114" s="138" t="s">
        <v>74</v>
      </c>
      <c r="I114" s="138"/>
      <c r="J114" s="138"/>
      <c r="K114" s="138"/>
      <c r="L114" s="138"/>
      <c r="M114" s="138"/>
      <c r="N114" s="138"/>
      <c r="O114" s="138"/>
      <c r="P114" s="104"/>
      <c r="Q114" s="104"/>
      <c r="R114" s="97"/>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38"/>
      <c r="BH114" s="138"/>
      <c r="BI114" s="138"/>
      <c r="BJ114" s="138"/>
      <c r="BK114" s="138"/>
      <c r="BL114" s="138"/>
      <c r="BM114" s="138"/>
      <c r="BN114" s="138"/>
      <c r="BO114" s="138"/>
      <c r="BP114" s="138"/>
      <c r="BQ114" s="138"/>
      <c r="BR114" s="138"/>
      <c r="BS114" s="138"/>
      <c r="BT114" s="138"/>
      <c r="BU114" s="138"/>
      <c r="BV114" s="138"/>
      <c r="BW114" s="140"/>
      <c r="BX114" s="140"/>
      <c r="BY114" s="140"/>
      <c r="BZ114" s="140"/>
    </row>
    <row r="115" spans="7:78" hidden="1" x14ac:dyDescent="0.2">
      <c r="H115" s="138" t="s">
        <v>75</v>
      </c>
      <c r="I115" s="138"/>
      <c r="J115" s="138"/>
      <c r="K115" s="138"/>
      <c r="L115" s="138"/>
      <c r="M115" s="138"/>
      <c r="N115" s="138"/>
      <c r="O115" s="138"/>
      <c r="P115" s="104"/>
      <c r="Q115" s="104"/>
      <c r="R115" s="97"/>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38"/>
      <c r="BH115" s="138"/>
      <c r="BI115" s="138"/>
      <c r="BJ115" s="138"/>
      <c r="BK115" s="138"/>
      <c r="BL115" s="138"/>
      <c r="BM115" s="138"/>
      <c r="BN115" s="138"/>
      <c r="BO115" s="138"/>
      <c r="BP115" s="138"/>
      <c r="BQ115" s="138"/>
      <c r="BR115" s="138"/>
      <c r="BS115" s="138"/>
      <c r="BT115" s="138"/>
      <c r="BU115" s="138"/>
      <c r="BV115" s="138"/>
      <c r="BW115" s="140"/>
      <c r="BX115" s="140"/>
      <c r="BY115" s="140"/>
      <c r="BZ115" s="140"/>
    </row>
    <row r="116" spans="7:78" hidden="1" x14ac:dyDescent="0.2">
      <c r="H116" s="138" t="s">
        <v>76</v>
      </c>
      <c r="I116" s="138"/>
      <c r="J116" s="138"/>
      <c r="K116" s="138"/>
      <c r="L116" s="138"/>
      <c r="M116" s="138"/>
      <c r="N116" s="138"/>
      <c r="O116" s="138"/>
      <c r="P116" s="104"/>
      <c r="Q116" s="104"/>
      <c r="R116" s="97"/>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38"/>
      <c r="BH116" s="138"/>
      <c r="BI116" s="138"/>
      <c r="BJ116" s="138"/>
      <c r="BK116" s="138"/>
      <c r="BL116" s="138"/>
      <c r="BM116" s="138"/>
      <c r="BN116" s="138"/>
      <c r="BO116" s="138"/>
      <c r="BP116" s="138"/>
      <c r="BQ116" s="138"/>
      <c r="BR116" s="138"/>
      <c r="BS116" s="138"/>
      <c r="BT116" s="138"/>
      <c r="BU116" s="138"/>
      <c r="BV116" s="138"/>
      <c r="BW116" s="140"/>
      <c r="BX116" s="140"/>
      <c r="BY116" s="140"/>
      <c r="BZ116" s="140"/>
    </row>
    <row r="117" spans="7:78" ht="15" hidden="1" customHeight="1" x14ac:dyDescent="0.2">
      <c r="H117" s="138" t="s">
        <v>77</v>
      </c>
      <c r="I117" s="138"/>
      <c r="J117" s="138"/>
      <c r="K117" s="138"/>
      <c r="L117" s="138"/>
      <c r="M117" s="138"/>
      <c r="N117" s="138"/>
      <c r="O117" s="138"/>
      <c r="P117" s="104"/>
      <c r="Q117" s="104"/>
      <c r="R117" s="97"/>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38"/>
      <c r="BH117" s="138"/>
      <c r="BI117" s="138"/>
      <c r="BJ117" s="138"/>
      <c r="BK117" s="138"/>
      <c r="BL117" s="138"/>
      <c r="BM117" s="138"/>
      <c r="BN117" s="138"/>
      <c r="BO117" s="138"/>
      <c r="BP117" s="138"/>
      <c r="BQ117" s="138"/>
      <c r="BR117" s="138"/>
      <c r="BS117" s="138"/>
      <c r="BT117" s="138"/>
      <c r="BU117" s="138"/>
      <c r="BV117" s="138"/>
      <c r="BW117" s="140"/>
      <c r="BX117" s="140"/>
      <c r="BY117" s="140"/>
      <c r="BZ117" s="140"/>
    </row>
    <row r="118" spans="7:78" hidden="1" x14ac:dyDescent="0.2">
      <c r="H118" s="138" t="s">
        <v>78</v>
      </c>
      <c r="I118" s="138"/>
      <c r="J118" s="138"/>
      <c r="K118" s="138"/>
      <c r="L118" s="138"/>
      <c r="M118" s="138"/>
      <c r="N118" s="138"/>
      <c r="O118" s="138"/>
      <c r="P118" s="104"/>
      <c r="Q118" s="104"/>
      <c r="R118" s="97"/>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38"/>
      <c r="BH118" s="138"/>
      <c r="BI118" s="138"/>
      <c r="BJ118" s="138"/>
      <c r="BK118" s="138"/>
      <c r="BL118" s="138"/>
      <c r="BM118" s="138"/>
      <c r="BN118" s="138"/>
      <c r="BO118" s="138"/>
      <c r="BP118" s="138"/>
      <c r="BQ118" s="138"/>
      <c r="BR118" s="138"/>
      <c r="BS118" s="138"/>
      <c r="BT118" s="138"/>
      <c r="BU118" s="138"/>
      <c r="BV118" s="138"/>
      <c r="BW118" s="140"/>
      <c r="BX118" s="140"/>
      <c r="BY118" s="140"/>
      <c r="BZ118" s="140"/>
    </row>
    <row r="119" spans="7:78" ht="15" hidden="1" customHeight="1" x14ac:dyDescent="0.2">
      <c r="H119" s="138"/>
      <c r="I119" s="138"/>
      <c r="J119" s="138"/>
      <c r="K119" s="138"/>
      <c r="L119" s="138"/>
      <c r="M119" s="138"/>
      <c r="N119" s="138"/>
      <c r="O119" s="138"/>
      <c r="P119" s="104"/>
      <c r="Q119" s="104"/>
      <c r="R119" s="97"/>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38"/>
      <c r="BH119" s="138"/>
      <c r="BI119" s="138"/>
      <c r="BJ119" s="138"/>
      <c r="BK119" s="138"/>
      <c r="BL119" s="138"/>
      <c r="BM119" s="138"/>
      <c r="BN119" s="138"/>
      <c r="BO119" s="138"/>
      <c r="BP119" s="138"/>
      <c r="BQ119" s="138"/>
      <c r="BR119" s="138"/>
      <c r="BS119" s="138"/>
      <c r="BT119" s="138"/>
      <c r="BU119" s="138"/>
      <c r="BV119" s="138"/>
      <c r="BW119" s="140"/>
      <c r="BX119" s="140"/>
      <c r="BY119" s="140"/>
      <c r="BZ119" s="140"/>
    </row>
    <row r="120" spans="7:78" ht="15" hidden="1" x14ac:dyDescent="0.25">
      <c r="H120" s="141" t="s">
        <v>79</v>
      </c>
      <c r="I120" s="138"/>
      <c r="J120" s="138"/>
      <c r="K120" s="138"/>
      <c r="L120" s="138"/>
      <c r="M120" s="138"/>
      <c r="N120" s="138"/>
      <c r="O120" s="138"/>
      <c r="P120" s="104"/>
      <c r="Q120" s="104"/>
      <c r="R120" s="97"/>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38"/>
      <c r="BH120" s="138"/>
      <c r="BI120" s="138"/>
      <c r="BJ120" s="138"/>
      <c r="BK120" s="138"/>
      <c r="BL120" s="138"/>
      <c r="BM120" s="138"/>
      <c r="BN120" s="138"/>
      <c r="BO120" s="138"/>
      <c r="BP120" s="138"/>
      <c r="BQ120" s="138"/>
      <c r="BR120" s="138"/>
      <c r="BS120" s="138"/>
      <c r="BT120" s="138"/>
      <c r="BU120" s="138"/>
      <c r="BV120" s="138"/>
      <c r="BW120" s="140"/>
      <c r="BX120" s="140"/>
      <c r="BY120" s="140"/>
      <c r="BZ120" s="140"/>
    </row>
    <row r="121" spans="7:78" ht="15" hidden="1" customHeight="1" x14ac:dyDescent="0.2">
      <c r="H121" s="138" t="s">
        <v>42</v>
      </c>
      <c r="I121" s="138"/>
      <c r="J121" s="138"/>
      <c r="K121" s="138"/>
      <c r="L121" s="138"/>
      <c r="M121" s="138"/>
      <c r="N121" s="138"/>
      <c r="O121" s="138"/>
      <c r="P121" s="104"/>
      <c r="Q121" s="104"/>
      <c r="R121" s="97"/>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38"/>
      <c r="BH121" s="138"/>
      <c r="BI121" s="138"/>
      <c r="BJ121" s="138"/>
      <c r="BK121" s="138"/>
      <c r="BL121" s="138"/>
      <c r="BM121" s="138"/>
      <c r="BN121" s="138"/>
      <c r="BO121" s="138"/>
      <c r="BP121" s="138"/>
      <c r="BQ121" s="138"/>
      <c r="BR121" s="138"/>
      <c r="BS121" s="138"/>
      <c r="BT121" s="138"/>
      <c r="BU121" s="138"/>
      <c r="BV121" s="138"/>
      <c r="BW121" s="140"/>
      <c r="BX121" s="140"/>
      <c r="BY121" s="140"/>
      <c r="BZ121" s="140"/>
    </row>
    <row r="122" spans="7:78" hidden="1" x14ac:dyDescent="0.2">
      <c r="H122" s="138" t="s">
        <v>80</v>
      </c>
      <c r="I122" s="138"/>
      <c r="J122" s="138" t="s">
        <v>81</v>
      </c>
      <c r="K122" s="138"/>
      <c r="L122" s="138"/>
      <c r="M122" s="138"/>
      <c r="N122" s="138"/>
      <c r="O122" s="138"/>
      <c r="P122" s="104"/>
      <c r="Q122" s="104"/>
      <c r="R122" s="97"/>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38"/>
      <c r="BH122" s="138"/>
      <c r="BI122" s="138"/>
      <c r="BJ122" s="138"/>
      <c r="BK122" s="138"/>
      <c r="BL122" s="138"/>
      <c r="BM122" s="138"/>
      <c r="BN122" s="138"/>
      <c r="BO122" s="138"/>
      <c r="BP122" s="138"/>
      <c r="BQ122" s="138"/>
      <c r="BR122" s="138"/>
      <c r="BS122" s="138"/>
      <c r="BT122" s="138"/>
      <c r="BU122" s="138"/>
      <c r="BV122" s="138"/>
      <c r="BW122" s="140"/>
      <c r="BX122" s="140"/>
      <c r="BY122" s="140"/>
      <c r="BZ122" s="140"/>
    </row>
    <row r="123" spans="7:78" ht="15" hidden="1" customHeight="1" x14ac:dyDescent="0.2">
      <c r="H123" s="138" t="s">
        <v>82</v>
      </c>
      <c r="I123" s="138"/>
      <c r="J123" s="138" t="s">
        <v>83</v>
      </c>
      <c r="K123" s="138"/>
      <c r="L123" s="138"/>
      <c r="M123" s="138"/>
      <c r="N123" s="138"/>
      <c r="O123" s="138"/>
      <c r="P123" s="104"/>
      <c r="Q123" s="104"/>
      <c r="R123" s="97"/>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38"/>
      <c r="BH123" s="138"/>
      <c r="BI123" s="138"/>
      <c r="BJ123" s="138"/>
      <c r="BK123" s="138"/>
      <c r="BL123" s="138"/>
      <c r="BM123" s="138"/>
      <c r="BN123" s="138"/>
      <c r="BO123" s="138"/>
      <c r="BP123" s="138"/>
      <c r="BQ123" s="138"/>
      <c r="BR123" s="138"/>
      <c r="BS123" s="138"/>
      <c r="BT123" s="138"/>
      <c r="BU123" s="138"/>
      <c r="BV123" s="138"/>
      <c r="BW123" s="140"/>
      <c r="BX123" s="140"/>
      <c r="BY123" s="140"/>
      <c r="BZ123" s="140"/>
    </row>
    <row r="124" spans="7:78" hidden="1" x14ac:dyDescent="0.2">
      <c r="H124" s="138" t="s">
        <v>84</v>
      </c>
      <c r="I124" s="138"/>
      <c r="J124" s="138" t="s">
        <v>85</v>
      </c>
      <c r="K124" s="138"/>
      <c r="L124" s="138"/>
      <c r="M124" s="138"/>
      <c r="N124" s="138"/>
      <c r="O124" s="138"/>
      <c r="P124" s="104"/>
      <c r="Q124" s="104"/>
      <c r="R124" s="97"/>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38"/>
      <c r="BH124" s="138"/>
      <c r="BI124" s="138"/>
      <c r="BJ124" s="138"/>
      <c r="BK124" s="138"/>
      <c r="BL124" s="138"/>
      <c r="BM124" s="138"/>
      <c r="BN124" s="138"/>
      <c r="BO124" s="138"/>
      <c r="BP124" s="138"/>
      <c r="BQ124" s="138"/>
      <c r="BR124" s="138"/>
      <c r="BS124" s="138"/>
      <c r="BT124" s="138"/>
      <c r="BU124" s="138"/>
      <c r="BV124" s="138"/>
      <c r="BW124" s="140"/>
      <c r="BX124" s="140"/>
      <c r="BY124" s="140"/>
      <c r="BZ124" s="140"/>
    </row>
    <row r="125" spans="7:78" ht="15" hidden="1" customHeight="1" x14ac:dyDescent="0.2">
      <c r="H125" s="138" t="s">
        <v>86</v>
      </c>
      <c r="I125" s="138"/>
      <c r="J125" s="138" t="s">
        <v>87</v>
      </c>
      <c r="K125" s="138"/>
      <c r="L125" s="138"/>
      <c r="M125" s="138"/>
      <c r="N125" s="138"/>
      <c r="O125" s="138"/>
      <c r="P125" s="104"/>
      <c r="Q125" s="104"/>
      <c r="R125" s="97"/>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38"/>
      <c r="BH125" s="138"/>
      <c r="BI125" s="138"/>
      <c r="BJ125" s="138"/>
      <c r="BK125" s="138"/>
      <c r="BL125" s="138"/>
      <c r="BM125" s="138"/>
      <c r="BN125" s="138"/>
      <c r="BO125" s="138"/>
      <c r="BP125" s="138"/>
      <c r="BQ125" s="138"/>
      <c r="BR125" s="138"/>
      <c r="BS125" s="138"/>
      <c r="BT125" s="138"/>
      <c r="BU125" s="138"/>
      <c r="BV125" s="138"/>
      <c r="BW125" s="140"/>
      <c r="BX125" s="140"/>
      <c r="BY125" s="140"/>
      <c r="BZ125" s="140"/>
    </row>
    <row r="126" spans="7:78" hidden="1" x14ac:dyDescent="0.2">
      <c r="G126" s="142"/>
      <c r="H126" s="142" t="s">
        <v>88</v>
      </c>
      <c r="I126" s="142"/>
      <c r="J126" s="142" t="s">
        <v>89</v>
      </c>
      <c r="K126" s="142"/>
      <c r="L126" s="138"/>
      <c r="M126" s="138"/>
      <c r="N126" s="138"/>
      <c r="O126" s="138"/>
      <c r="P126" s="104"/>
      <c r="Q126" s="104"/>
      <c r="R126" s="97"/>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38"/>
      <c r="BH126" s="138"/>
      <c r="BI126" s="138"/>
      <c r="BJ126" s="138"/>
      <c r="BK126" s="138"/>
      <c r="BL126" s="138"/>
      <c r="BM126" s="138"/>
      <c r="BN126" s="138"/>
      <c r="BO126" s="138"/>
      <c r="BP126" s="138"/>
      <c r="BQ126" s="138"/>
      <c r="BR126" s="138"/>
      <c r="BS126" s="138"/>
      <c r="BT126" s="138"/>
      <c r="BU126" s="138"/>
      <c r="BV126" s="138"/>
      <c r="BW126" s="140"/>
      <c r="BX126" s="140"/>
      <c r="BY126" s="140"/>
      <c r="BZ126" s="140"/>
    </row>
    <row r="127" spans="7:78" ht="15" hidden="1" customHeight="1" x14ac:dyDescent="0.2">
      <c r="G127" s="142"/>
      <c r="H127" s="142" t="s">
        <v>90</v>
      </c>
      <c r="I127" s="142"/>
      <c r="J127" s="142" t="s">
        <v>91</v>
      </c>
      <c r="K127" s="142"/>
      <c r="L127" s="138"/>
      <c r="M127" s="138"/>
      <c r="N127" s="138"/>
      <c r="O127" s="138"/>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38"/>
      <c r="BH127" s="138"/>
      <c r="BI127" s="138"/>
      <c r="BJ127" s="138"/>
      <c r="BK127" s="138"/>
      <c r="BL127" s="138"/>
      <c r="BM127" s="138"/>
      <c r="BN127" s="138"/>
      <c r="BO127" s="138"/>
      <c r="BP127" s="138"/>
      <c r="BQ127" s="138"/>
      <c r="BR127" s="138"/>
      <c r="BS127" s="138"/>
      <c r="BT127" s="138"/>
      <c r="BU127" s="138"/>
      <c r="BV127" s="138"/>
      <c r="BW127" s="140"/>
      <c r="BX127" s="140"/>
      <c r="BY127" s="140"/>
      <c r="BZ127" s="140"/>
    </row>
    <row r="128" spans="7:78" hidden="1" x14ac:dyDescent="0.2">
      <c r="G128" s="142"/>
      <c r="H128" s="142"/>
      <c r="I128" s="142"/>
      <c r="J128" s="142"/>
      <c r="K128" s="142"/>
      <c r="L128" s="138"/>
      <c r="M128" s="138"/>
      <c r="N128" s="138"/>
      <c r="O128" s="138"/>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38"/>
      <c r="BH128" s="138"/>
      <c r="BI128" s="138"/>
      <c r="BJ128" s="138"/>
      <c r="BK128" s="138"/>
      <c r="BL128" s="138"/>
      <c r="BM128" s="138"/>
      <c r="BN128" s="138"/>
      <c r="BO128" s="138"/>
      <c r="BP128" s="138"/>
      <c r="BQ128" s="138"/>
      <c r="BR128" s="138"/>
      <c r="BS128" s="138"/>
      <c r="BT128" s="138"/>
      <c r="BU128" s="138"/>
      <c r="BV128" s="138"/>
      <c r="BW128" s="140"/>
      <c r="BX128" s="140"/>
      <c r="BY128" s="140"/>
      <c r="BZ128" s="140"/>
    </row>
    <row r="129" spans="7:78" ht="15" hidden="1" x14ac:dyDescent="0.25">
      <c r="G129" s="142"/>
      <c r="H129" s="143" t="s">
        <v>92</v>
      </c>
      <c r="I129" s="142"/>
      <c r="J129" s="142"/>
      <c r="K129" s="142"/>
      <c r="L129" s="138"/>
      <c r="M129" s="138"/>
      <c r="N129" s="138"/>
      <c r="O129" s="138"/>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38"/>
      <c r="BH129" s="138"/>
      <c r="BI129" s="138"/>
      <c r="BJ129" s="138"/>
      <c r="BK129" s="138"/>
      <c r="BL129" s="138"/>
      <c r="BM129" s="138"/>
      <c r="BN129" s="138"/>
      <c r="BO129" s="138"/>
      <c r="BP129" s="138"/>
      <c r="BQ129" s="138"/>
      <c r="BR129" s="138"/>
      <c r="BS129" s="138"/>
      <c r="BT129" s="138"/>
      <c r="BU129" s="138"/>
      <c r="BV129" s="138"/>
      <c r="BW129" s="140"/>
      <c r="BX129" s="140"/>
      <c r="BY129" s="140"/>
      <c r="BZ129" s="140"/>
    </row>
    <row r="130" spans="7:78" hidden="1" x14ac:dyDescent="0.2">
      <c r="G130" s="142"/>
      <c r="H130" s="142" t="s">
        <v>42</v>
      </c>
      <c r="I130" s="142"/>
      <c r="J130" s="142"/>
      <c r="K130" s="142"/>
      <c r="L130" s="138"/>
      <c r="M130" s="138"/>
      <c r="N130" s="138"/>
      <c r="O130" s="138"/>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38"/>
      <c r="BH130" s="138"/>
      <c r="BI130" s="138"/>
      <c r="BJ130" s="138"/>
      <c r="BK130" s="138"/>
      <c r="BL130" s="138"/>
      <c r="BM130" s="138"/>
      <c r="BN130" s="138"/>
      <c r="BO130" s="138"/>
      <c r="BP130" s="138"/>
      <c r="BQ130" s="138"/>
      <c r="BR130" s="138"/>
      <c r="BS130" s="138"/>
      <c r="BT130" s="138"/>
      <c r="BU130" s="138"/>
      <c r="BV130" s="138"/>
      <c r="BW130" s="140"/>
      <c r="BX130" s="140"/>
      <c r="BY130" s="140"/>
      <c r="BZ130" s="140"/>
    </row>
    <row r="131" spans="7:78" hidden="1" x14ac:dyDescent="0.2">
      <c r="G131" s="142"/>
      <c r="H131" s="142" t="s">
        <v>93</v>
      </c>
      <c r="I131" s="142"/>
      <c r="J131" s="142"/>
      <c r="K131" s="142"/>
      <c r="L131" s="138"/>
      <c r="M131" s="138"/>
      <c r="N131" s="138"/>
      <c r="O131" s="138"/>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38"/>
      <c r="BH131" s="138"/>
      <c r="BI131" s="138"/>
      <c r="BJ131" s="138"/>
      <c r="BK131" s="138"/>
      <c r="BL131" s="138"/>
      <c r="BM131" s="138"/>
      <c r="BN131" s="138"/>
      <c r="BO131" s="138"/>
      <c r="BP131" s="138"/>
      <c r="BQ131" s="138"/>
      <c r="BR131" s="138"/>
      <c r="BS131" s="138"/>
      <c r="BT131" s="138"/>
      <c r="BU131" s="138"/>
      <c r="BV131" s="138"/>
      <c r="BW131" s="140"/>
      <c r="BX131" s="140"/>
      <c r="BY131" s="140"/>
      <c r="BZ131" s="140"/>
    </row>
    <row r="132" spans="7:78" hidden="1" x14ac:dyDescent="0.2">
      <c r="G132" s="142"/>
      <c r="H132" s="142" t="s">
        <v>94</v>
      </c>
      <c r="I132" s="142"/>
      <c r="J132" s="142"/>
      <c r="K132" s="142"/>
      <c r="L132" s="138"/>
      <c r="M132" s="138"/>
      <c r="N132" s="138"/>
      <c r="O132" s="138"/>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38"/>
      <c r="BH132" s="138"/>
      <c r="BI132" s="138"/>
      <c r="BJ132" s="138"/>
      <c r="BK132" s="138"/>
      <c r="BL132" s="138"/>
      <c r="BM132" s="138"/>
      <c r="BN132" s="138"/>
      <c r="BO132" s="138"/>
      <c r="BP132" s="138"/>
      <c r="BQ132" s="138"/>
      <c r="BR132" s="138"/>
      <c r="BS132" s="138"/>
      <c r="BT132" s="138"/>
      <c r="BU132" s="138"/>
      <c r="BV132" s="138"/>
      <c r="BW132" s="140"/>
      <c r="BX132" s="140"/>
      <c r="BY132" s="140"/>
      <c r="BZ132" s="140"/>
    </row>
    <row r="133" spans="7:78" hidden="1" x14ac:dyDescent="0.2">
      <c r="G133" s="142"/>
      <c r="H133" s="142"/>
      <c r="I133" s="142"/>
      <c r="J133" s="142"/>
      <c r="K133" s="142"/>
      <c r="L133" s="138"/>
      <c r="M133" s="138"/>
      <c r="N133" s="138"/>
      <c r="O133" s="138"/>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38"/>
      <c r="BH133" s="138"/>
      <c r="BI133" s="138"/>
      <c r="BJ133" s="138"/>
      <c r="BK133" s="138"/>
      <c r="BL133" s="138"/>
      <c r="BM133" s="138"/>
      <c r="BN133" s="138"/>
      <c r="BO133" s="138"/>
      <c r="BP133" s="138"/>
      <c r="BQ133" s="138"/>
      <c r="BR133" s="138"/>
      <c r="BS133" s="138"/>
      <c r="BT133" s="138"/>
      <c r="BU133" s="138"/>
      <c r="BV133" s="138"/>
      <c r="BW133" s="140"/>
      <c r="BX133" s="140"/>
      <c r="BY133" s="140"/>
      <c r="BZ133" s="140"/>
    </row>
    <row r="134" spans="7:78" hidden="1" x14ac:dyDescent="0.2">
      <c r="G134" s="142"/>
      <c r="H134" s="142"/>
      <c r="I134" s="142"/>
      <c r="J134" s="142"/>
      <c r="K134" s="142"/>
      <c r="L134" s="138"/>
      <c r="M134" s="138"/>
      <c r="N134" s="138"/>
      <c r="O134" s="138"/>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38"/>
      <c r="BH134" s="138"/>
      <c r="BI134" s="138"/>
      <c r="BJ134" s="138"/>
      <c r="BK134" s="138"/>
      <c r="BL134" s="138"/>
      <c r="BM134" s="138"/>
      <c r="BN134" s="138"/>
      <c r="BO134" s="138"/>
      <c r="BP134" s="138"/>
      <c r="BQ134" s="138"/>
      <c r="BR134" s="138"/>
      <c r="BS134" s="138"/>
      <c r="BT134" s="138"/>
      <c r="BU134" s="138"/>
      <c r="BV134" s="138"/>
      <c r="BW134" s="140"/>
      <c r="BX134" s="140"/>
      <c r="BY134" s="140"/>
      <c r="BZ134" s="140"/>
    </row>
    <row r="135" spans="7:78" ht="15" hidden="1" x14ac:dyDescent="0.25">
      <c r="G135" s="142"/>
      <c r="H135" s="143" t="s">
        <v>95</v>
      </c>
      <c r="I135" s="142"/>
      <c r="J135" s="142"/>
      <c r="K135" s="142"/>
      <c r="L135" s="138"/>
      <c r="M135" s="138"/>
      <c r="N135" s="138"/>
      <c r="O135" s="138"/>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38"/>
      <c r="BH135" s="138"/>
      <c r="BI135" s="138"/>
      <c r="BJ135" s="138"/>
      <c r="BK135" s="138"/>
      <c r="BL135" s="138"/>
      <c r="BM135" s="138"/>
      <c r="BN135" s="138"/>
      <c r="BO135" s="138"/>
      <c r="BP135" s="138"/>
      <c r="BQ135" s="138"/>
      <c r="BR135" s="138"/>
      <c r="BS135" s="138"/>
      <c r="BT135" s="138"/>
      <c r="BU135" s="138"/>
      <c r="BV135" s="138"/>
      <c r="BW135" s="140"/>
      <c r="BX135" s="140"/>
      <c r="BY135" s="140"/>
      <c r="BZ135" s="140"/>
    </row>
    <row r="136" spans="7:78" hidden="1" x14ac:dyDescent="0.2">
      <c r="G136" s="142"/>
      <c r="H136" s="142" t="s">
        <v>42</v>
      </c>
      <c r="I136" s="142"/>
      <c r="J136" s="142"/>
      <c r="K136" s="142"/>
      <c r="L136" s="138"/>
      <c r="M136" s="138"/>
      <c r="N136" s="138"/>
      <c r="O136" s="138"/>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38"/>
      <c r="BH136" s="138"/>
      <c r="BI136" s="138"/>
      <c r="BJ136" s="138"/>
      <c r="BK136" s="138"/>
      <c r="BL136" s="138"/>
      <c r="BM136" s="138"/>
      <c r="BN136" s="138"/>
      <c r="BO136" s="138"/>
      <c r="BP136" s="138"/>
      <c r="BQ136" s="138"/>
      <c r="BR136" s="138"/>
      <c r="BS136" s="138"/>
      <c r="BT136" s="138"/>
      <c r="BU136" s="138"/>
      <c r="BV136" s="138"/>
      <c r="BW136" s="140"/>
      <c r="BX136" s="140"/>
      <c r="BY136" s="140"/>
      <c r="BZ136" s="140"/>
    </row>
    <row r="137" spans="7:78" hidden="1" x14ac:dyDescent="0.2">
      <c r="G137" s="142"/>
      <c r="H137" s="144" t="s">
        <v>96</v>
      </c>
      <c r="I137" s="142"/>
      <c r="J137" s="142"/>
      <c r="K137" s="142"/>
      <c r="L137" s="138"/>
      <c r="M137" s="138"/>
      <c r="N137" s="138"/>
      <c r="O137" s="138"/>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38"/>
      <c r="BH137" s="138"/>
      <c r="BI137" s="138"/>
      <c r="BJ137" s="138"/>
      <c r="BK137" s="138"/>
      <c r="BL137" s="138"/>
      <c r="BM137" s="138"/>
      <c r="BN137" s="138"/>
      <c r="BO137" s="138"/>
      <c r="BP137" s="138"/>
      <c r="BQ137" s="138"/>
      <c r="BR137" s="138"/>
      <c r="BS137" s="138"/>
      <c r="BT137" s="138"/>
      <c r="BU137" s="138"/>
      <c r="BV137" s="138"/>
      <c r="BW137" s="140"/>
      <c r="BX137" s="140"/>
      <c r="BY137" s="140"/>
      <c r="BZ137" s="140"/>
    </row>
    <row r="138" spans="7:78" hidden="1" x14ac:dyDescent="0.2">
      <c r="G138" s="142"/>
      <c r="H138" s="144" t="s">
        <v>97</v>
      </c>
      <c r="I138" s="142"/>
      <c r="J138" s="142"/>
      <c r="K138" s="142"/>
      <c r="L138" s="138"/>
      <c r="M138" s="138"/>
      <c r="N138" s="138"/>
      <c r="O138" s="138"/>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38"/>
      <c r="BH138" s="138"/>
      <c r="BI138" s="138"/>
      <c r="BJ138" s="138"/>
      <c r="BK138" s="138"/>
      <c r="BL138" s="138"/>
      <c r="BM138" s="138"/>
      <c r="BN138" s="138"/>
      <c r="BO138" s="138"/>
      <c r="BP138" s="138"/>
      <c r="BQ138" s="138"/>
      <c r="BR138" s="138"/>
      <c r="BS138" s="138"/>
      <c r="BT138" s="138"/>
      <c r="BU138" s="138"/>
      <c r="BV138" s="138"/>
      <c r="BW138" s="140"/>
      <c r="BX138" s="140"/>
      <c r="BY138" s="140"/>
      <c r="BZ138" s="140"/>
    </row>
    <row r="139" spans="7:78" hidden="1" x14ac:dyDescent="0.2">
      <c r="G139" s="142"/>
      <c r="H139" s="144" t="s">
        <v>98</v>
      </c>
      <c r="I139" s="142"/>
      <c r="J139" s="142"/>
      <c r="K139" s="142"/>
      <c r="L139" s="138"/>
      <c r="M139" s="138"/>
      <c r="N139" s="138"/>
      <c r="O139" s="138"/>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38"/>
      <c r="BH139" s="138"/>
      <c r="BI139" s="138"/>
      <c r="BJ139" s="138"/>
      <c r="BK139" s="138"/>
      <c r="BL139" s="138"/>
      <c r="BM139" s="138"/>
      <c r="BN139" s="138"/>
      <c r="BO139" s="138"/>
      <c r="BP139" s="138"/>
      <c r="BQ139" s="138"/>
      <c r="BR139" s="138"/>
      <c r="BS139" s="138"/>
      <c r="BT139" s="138"/>
      <c r="BU139" s="138"/>
      <c r="BV139" s="138"/>
      <c r="BW139" s="140"/>
      <c r="BX139" s="140"/>
      <c r="BY139" s="140"/>
      <c r="BZ139" s="140"/>
    </row>
    <row r="140" spans="7:78" hidden="1" x14ac:dyDescent="0.2">
      <c r="G140" s="142"/>
      <c r="H140" s="144" t="s">
        <v>99</v>
      </c>
      <c r="I140" s="142"/>
      <c r="J140" s="142"/>
      <c r="K140" s="142"/>
      <c r="L140" s="138"/>
      <c r="M140" s="138"/>
      <c r="N140" s="138"/>
      <c r="O140" s="138"/>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38"/>
      <c r="BH140" s="138"/>
      <c r="BI140" s="138"/>
      <c r="BJ140" s="138"/>
      <c r="BK140" s="138"/>
      <c r="BL140" s="138"/>
      <c r="BM140" s="138"/>
      <c r="BN140" s="138"/>
      <c r="BO140" s="138"/>
      <c r="BP140" s="138"/>
      <c r="BQ140" s="138"/>
      <c r="BR140" s="138"/>
      <c r="BS140" s="138"/>
      <c r="BT140" s="138"/>
      <c r="BU140" s="138"/>
      <c r="BV140" s="138"/>
      <c r="BW140" s="140"/>
      <c r="BX140" s="140"/>
      <c r="BY140" s="140"/>
      <c r="BZ140" s="140"/>
    </row>
    <row r="141" spans="7:78" hidden="1" x14ac:dyDescent="0.2">
      <c r="G141" s="142"/>
      <c r="H141" s="144" t="s">
        <v>100</v>
      </c>
      <c r="I141" s="142"/>
      <c r="J141" s="142"/>
      <c r="K141" s="142"/>
      <c r="L141" s="138"/>
      <c r="M141" s="138"/>
      <c r="N141" s="138"/>
      <c r="O141" s="138"/>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38"/>
      <c r="BH141" s="138"/>
      <c r="BI141" s="138"/>
      <c r="BJ141" s="138"/>
      <c r="BK141" s="138"/>
      <c r="BL141" s="138"/>
      <c r="BM141" s="138"/>
      <c r="BN141" s="138"/>
      <c r="BO141" s="138"/>
      <c r="BP141" s="138"/>
      <c r="BQ141" s="138"/>
      <c r="BR141" s="138"/>
      <c r="BS141" s="138"/>
      <c r="BT141" s="138"/>
      <c r="BU141" s="138"/>
      <c r="BV141" s="138"/>
      <c r="BW141" s="140"/>
      <c r="BX141" s="140"/>
      <c r="BY141" s="140"/>
      <c r="BZ141" s="140"/>
    </row>
    <row r="142" spans="7:78" hidden="1" x14ac:dyDescent="0.2">
      <c r="G142" s="142"/>
      <c r="H142" s="142"/>
      <c r="I142" s="142"/>
      <c r="J142" s="142"/>
      <c r="K142" s="142"/>
      <c r="L142" s="138"/>
      <c r="M142" s="138"/>
      <c r="N142" s="138"/>
      <c r="O142" s="138"/>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38"/>
      <c r="BH142" s="138"/>
      <c r="BI142" s="138"/>
      <c r="BJ142" s="138"/>
      <c r="BK142" s="138"/>
      <c r="BL142" s="138"/>
      <c r="BM142" s="138"/>
      <c r="BN142" s="138"/>
      <c r="BO142" s="138"/>
      <c r="BP142" s="138"/>
      <c r="BQ142" s="138"/>
      <c r="BR142" s="138"/>
      <c r="BS142" s="138"/>
      <c r="BT142" s="138"/>
      <c r="BU142" s="138"/>
      <c r="BV142" s="138"/>
      <c r="BW142" s="140"/>
      <c r="BX142" s="140"/>
      <c r="BY142" s="140"/>
      <c r="BZ142" s="140"/>
    </row>
    <row r="143" spans="7:78" ht="15" hidden="1" x14ac:dyDescent="0.2">
      <c r="G143" s="142"/>
      <c r="H143" s="145" t="s">
        <v>101</v>
      </c>
      <c r="I143" s="142"/>
      <c r="J143" s="142"/>
      <c r="K143" s="142"/>
      <c r="L143" s="138"/>
      <c r="M143" s="138"/>
      <c r="N143" s="138"/>
      <c r="O143" s="138"/>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38"/>
      <c r="BH143" s="138"/>
      <c r="BI143" s="138"/>
      <c r="BJ143" s="138"/>
      <c r="BK143" s="138"/>
      <c r="BL143" s="138"/>
      <c r="BM143" s="138"/>
      <c r="BN143" s="138"/>
      <c r="BO143" s="138"/>
      <c r="BP143" s="138"/>
      <c r="BQ143" s="138"/>
      <c r="BR143" s="138"/>
      <c r="BS143" s="138"/>
      <c r="BT143" s="138"/>
      <c r="BU143" s="138"/>
      <c r="BV143" s="138"/>
      <c r="BW143" s="140"/>
      <c r="BX143" s="140"/>
      <c r="BY143" s="140"/>
      <c r="BZ143" s="140"/>
    </row>
    <row r="144" spans="7:78" hidden="1" x14ac:dyDescent="0.2">
      <c r="G144" s="142"/>
      <c r="H144" s="142" t="s">
        <v>42</v>
      </c>
      <c r="I144" s="142"/>
      <c r="J144" s="142"/>
      <c r="K144" s="142"/>
      <c r="L144" s="138"/>
      <c r="M144" s="138"/>
      <c r="N144" s="138"/>
      <c r="O144" s="138"/>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38"/>
      <c r="BH144" s="138"/>
      <c r="BI144" s="138"/>
      <c r="BJ144" s="138"/>
      <c r="BK144" s="138"/>
      <c r="BL144" s="138"/>
      <c r="BM144" s="138"/>
      <c r="BN144" s="138"/>
      <c r="BO144" s="138"/>
      <c r="BP144" s="138"/>
      <c r="BQ144" s="138"/>
      <c r="BR144" s="138"/>
      <c r="BS144" s="138"/>
      <c r="BT144" s="138"/>
      <c r="BU144" s="138"/>
      <c r="BV144" s="138"/>
      <c r="BW144" s="140"/>
      <c r="BX144" s="140"/>
      <c r="BY144" s="140"/>
      <c r="BZ144" s="140"/>
    </row>
    <row r="145" spans="5:78" hidden="1" x14ac:dyDescent="0.2">
      <c r="G145" s="142"/>
      <c r="H145" s="144" t="s">
        <v>102</v>
      </c>
      <c r="I145" s="142"/>
      <c r="J145" s="142" t="s">
        <v>103</v>
      </c>
      <c r="K145" s="142"/>
      <c r="L145" s="138"/>
      <c r="M145" s="138"/>
      <c r="N145" s="138"/>
      <c r="O145" s="138"/>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38"/>
      <c r="BH145" s="138"/>
      <c r="BI145" s="138"/>
      <c r="BJ145" s="138"/>
      <c r="BK145" s="138"/>
      <c r="BL145" s="138"/>
      <c r="BM145" s="138"/>
      <c r="BN145" s="138"/>
      <c r="BO145" s="138"/>
      <c r="BP145" s="138"/>
      <c r="BQ145" s="138"/>
      <c r="BR145" s="138"/>
      <c r="BS145" s="138"/>
      <c r="BT145" s="138"/>
      <c r="BU145" s="138"/>
      <c r="BV145" s="138"/>
      <c r="BW145" s="140"/>
      <c r="BX145" s="140"/>
      <c r="BY145" s="140"/>
      <c r="BZ145" s="140"/>
    </row>
    <row r="146" spans="5:78" hidden="1" x14ac:dyDescent="0.2">
      <c r="G146" s="142"/>
      <c r="H146" s="144" t="s">
        <v>104</v>
      </c>
      <c r="I146" s="142"/>
      <c r="J146" s="142" t="s">
        <v>105</v>
      </c>
      <c r="K146" s="142"/>
      <c r="L146" s="138"/>
      <c r="M146" s="138"/>
      <c r="N146" s="138"/>
      <c r="O146" s="138"/>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38"/>
      <c r="BH146" s="138"/>
      <c r="BI146" s="138"/>
      <c r="BJ146" s="138"/>
      <c r="BK146" s="138"/>
      <c r="BL146" s="138"/>
      <c r="BM146" s="138"/>
      <c r="BN146" s="138"/>
      <c r="BO146" s="138"/>
      <c r="BP146" s="138"/>
      <c r="BQ146" s="138"/>
      <c r="BR146" s="138"/>
      <c r="BS146" s="138"/>
      <c r="BT146" s="138"/>
      <c r="BU146" s="138"/>
      <c r="BV146" s="138"/>
      <c r="BW146" s="140"/>
      <c r="BX146" s="140"/>
      <c r="BY146" s="140"/>
      <c r="BZ146" s="140"/>
    </row>
    <row r="147" spans="5:78" hidden="1" x14ac:dyDescent="0.2">
      <c r="G147" s="142"/>
      <c r="H147" s="144" t="s">
        <v>106</v>
      </c>
      <c r="I147" s="142"/>
      <c r="J147" s="142" t="s">
        <v>107</v>
      </c>
      <c r="K147" s="142"/>
      <c r="L147" s="138"/>
      <c r="M147" s="138"/>
      <c r="N147" s="138"/>
      <c r="O147" s="138"/>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38"/>
      <c r="BH147" s="138"/>
      <c r="BI147" s="138"/>
      <c r="BJ147" s="138"/>
      <c r="BK147" s="138"/>
      <c r="BL147" s="138"/>
      <c r="BM147" s="138"/>
      <c r="BN147" s="138"/>
      <c r="BO147" s="138"/>
      <c r="BP147" s="138"/>
      <c r="BQ147" s="138"/>
      <c r="BR147" s="138"/>
      <c r="BS147" s="138"/>
      <c r="BT147" s="138"/>
      <c r="BU147" s="138"/>
      <c r="BV147" s="138"/>
      <c r="BW147" s="140"/>
      <c r="BX147" s="140"/>
      <c r="BY147" s="140"/>
      <c r="BZ147" s="140"/>
    </row>
    <row r="148" spans="5:78" hidden="1" x14ac:dyDescent="0.2">
      <c r="G148" s="142"/>
      <c r="H148" s="144" t="s">
        <v>108</v>
      </c>
      <c r="I148" s="142"/>
      <c r="J148" s="142" t="s">
        <v>109</v>
      </c>
      <c r="K148" s="142"/>
      <c r="L148" s="138"/>
      <c r="M148" s="138"/>
      <c r="N148" s="138"/>
      <c r="O148" s="138"/>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38"/>
      <c r="BH148" s="138"/>
      <c r="BI148" s="138"/>
      <c r="BJ148" s="138"/>
      <c r="BK148" s="138"/>
      <c r="BL148" s="138"/>
      <c r="BM148" s="138"/>
      <c r="BN148" s="138"/>
      <c r="BO148" s="138"/>
      <c r="BP148" s="138"/>
      <c r="BQ148" s="138"/>
      <c r="BR148" s="138"/>
      <c r="BS148" s="138"/>
      <c r="BT148" s="138"/>
      <c r="BU148" s="138"/>
      <c r="BV148" s="138"/>
      <c r="BW148" s="140"/>
      <c r="BX148" s="140"/>
      <c r="BY148" s="140"/>
      <c r="BZ148" s="140"/>
    </row>
    <row r="149" spans="5:78" hidden="1" x14ac:dyDescent="0.2">
      <c r="G149" s="142"/>
      <c r="H149" s="144" t="s">
        <v>110</v>
      </c>
      <c r="I149" s="142"/>
      <c r="J149" s="142" t="s">
        <v>111</v>
      </c>
      <c r="K149" s="142"/>
      <c r="L149" s="138"/>
      <c r="M149" s="138"/>
      <c r="N149" s="138"/>
      <c r="O149" s="138"/>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38"/>
      <c r="BH149" s="138"/>
      <c r="BI149" s="138"/>
      <c r="BJ149" s="138"/>
      <c r="BK149" s="138"/>
      <c r="BL149" s="138"/>
      <c r="BM149" s="138"/>
      <c r="BN149" s="138"/>
      <c r="BO149" s="138"/>
      <c r="BP149" s="138"/>
      <c r="BQ149" s="138"/>
      <c r="BR149" s="138"/>
      <c r="BS149" s="138"/>
      <c r="BT149" s="138"/>
      <c r="BU149" s="138"/>
      <c r="BV149" s="138"/>
      <c r="BW149" s="140"/>
      <c r="BX149" s="140"/>
      <c r="BY149" s="140"/>
      <c r="BZ149" s="140"/>
    </row>
    <row r="150" spans="5:78" hidden="1" x14ac:dyDescent="0.2">
      <c r="G150" s="142"/>
      <c r="H150" s="144" t="s">
        <v>112</v>
      </c>
      <c r="I150" s="142"/>
      <c r="J150" s="142" t="s">
        <v>113</v>
      </c>
      <c r="K150" s="142"/>
      <c r="L150" s="138"/>
      <c r="M150" s="138"/>
      <c r="N150" s="138"/>
      <c r="O150" s="138"/>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38"/>
      <c r="BH150" s="138"/>
      <c r="BI150" s="138"/>
      <c r="BJ150" s="138"/>
      <c r="BK150" s="138"/>
      <c r="BL150" s="138"/>
      <c r="BM150" s="138"/>
      <c r="BN150" s="138"/>
      <c r="BO150" s="138"/>
      <c r="BP150" s="138"/>
      <c r="BQ150" s="138"/>
      <c r="BR150" s="138"/>
      <c r="BS150" s="138"/>
      <c r="BT150" s="138"/>
      <c r="BU150" s="138"/>
      <c r="BV150" s="138"/>
      <c r="BW150" s="140"/>
      <c r="BX150" s="140"/>
      <c r="BY150" s="140"/>
      <c r="BZ150" s="140"/>
    </row>
    <row r="151" spans="5:78" hidden="1" x14ac:dyDescent="0.2">
      <c r="G151" s="142"/>
      <c r="H151" s="144" t="s">
        <v>114</v>
      </c>
      <c r="I151" s="142"/>
      <c r="J151" s="142" t="s">
        <v>115</v>
      </c>
      <c r="K151" s="142"/>
      <c r="L151" s="138"/>
      <c r="M151" s="138"/>
      <c r="N151" s="138"/>
      <c r="O151" s="138"/>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38"/>
      <c r="BH151" s="138"/>
      <c r="BI151" s="138"/>
      <c r="BJ151" s="138"/>
      <c r="BK151" s="138"/>
      <c r="BL151" s="138"/>
      <c r="BM151" s="138"/>
      <c r="BN151" s="138"/>
      <c r="BO151" s="138"/>
      <c r="BP151" s="138"/>
      <c r="BQ151" s="138"/>
      <c r="BR151" s="138"/>
      <c r="BS151" s="138"/>
      <c r="BT151" s="138"/>
      <c r="BU151" s="138"/>
      <c r="BV151" s="138"/>
      <c r="BW151" s="140"/>
      <c r="BX151" s="140"/>
      <c r="BY151" s="140"/>
      <c r="BZ151" s="140"/>
    </row>
    <row r="152" spans="5:78" hidden="1" x14ac:dyDescent="0.2">
      <c r="G152" s="142"/>
      <c r="H152" s="142"/>
      <c r="I152" s="142"/>
      <c r="J152" s="142"/>
      <c r="K152" s="142"/>
      <c r="L152" s="138"/>
      <c r="M152" s="138"/>
      <c r="N152" s="138"/>
      <c r="O152" s="138"/>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38"/>
      <c r="BH152" s="138"/>
      <c r="BI152" s="138"/>
      <c r="BJ152" s="138"/>
      <c r="BK152" s="138"/>
      <c r="BL152" s="138"/>
      <c r="BM152" s="138"/>
      <c r="BN152" s="138"/>
      <c r="BO152" s="138"/>
      <c r="BP152" s="138"/>
      <c r="BQ152" s="138"/>
      <c r="BR152" s="138"/>
      <c r="BS152" s="138"/>
      <c r="BT152" s="138"/>
      <c r="BU152" s="138"/>
      <c r="BV152" s="138"/>
      <c r="BW152" s="140"/>
      <c r="BX152" s="140"/>
      <c r="BY152" s="140"/>
      <c r="BZ152" s="140"/>
    </row>
    <row r="153" spans="5:78" ht="15" hidden="1" x14ac:dyDescent="0.25">
      <c r="G153" s="142"/>
      <c r="H153" s="143" t="s">
        <v>116</v>
      </c>
      <c r="I153" s="142"/>
      <c r="J153" s="142"/>
      <c r="K153" s="142"/>
      <c r="L153" s="138"/>
      <c r="M153" s="138"/>
      <c r="N153" s="138"/>
      <c r="O153" s="138"/>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38"/>
      <c r="BH153" s="138"/>
      <c r="BI153" s="138"/>
      <c r="BJ153" s="138"/>
      <c r="BK153" s="138"/>
      <c r="BL153" s="138"/>
      <c r="BM153" s="138"/>
      <c r="BN153" s="138"/>
      <c r="BO153" s="138"/>
      <c r="BP153" s="138"/>
      <c r="BQ153" s="138"/>
      <c r="BR153" s="138"/>
      <c r="BS153" s="138"/>
      <c r="BT153" s="138"/>
      <c r="BU153" s="138"/>
      <c r="BV153" s="138"/>
      <c r="BW153" s="140"/>
      <c r="BX153" s="140"/>
      <c r="BY153" s="140"/>
      <c r="BZ153" s="140"/>
    </row>
    <row r="154" spans="5:78" hidden="1" x14ac:dyDescent="0.2">
      <c r="G154" s="142"/>
      <c r="H154" s="142" t="s">
        <v>42</v>
      </c>
      <c r="I154" s="142"/>
      <c r="J154" s="142"/>
      <c r="K154" s="142"/>
      <c r="L154" s="138"/>
      <c r="M154" s="138"/>
      <c r="N154" s="138"/>
      <c r="O154" s="138"/>
      <c r="P154" s="146"/>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38"/>
      <c r="BH154" s="138"/>
      <c r="BI154" s="138"/>
      <c r="BJ154" s="138"/>
      <c r="BK154" s="138"/>
      <c r="BL154" s="138"/>
      <c r="BM154" s="138"/>
      <c r="BN154" s="138"/>
      <c r="BO154" s="138"/>
      <c r="BP154" s="138"/>
      <c r="BQ154" s="138"/>
      <c r="BR154" s="138"/>
      <c r="BS154" s="138"/>
      <c r="BT154" s="138"/>
      <c r="BU154" s="138"/>
      <c r="BV154" s="138"/>
      <c r="BW154" s="140"/>
      <c r="BX154" s="140"/>
      <c r="BY154" s="140"/>
      <c r="BZ154" s="140"/>
    </row>
    <row r="155" spans="5:78" hidden="1" x14ac:dyDescent="0.2">
      <c r="G155" s="142"/>
      <c r="H155" s="142" t="s">
        <v>117</v>
      </c>
      <c r="I155" s="142"/>
      <c r="J155" s="142"/>
      <c r="K155" s="142"/>
      <c r="L155" s="138"/>
      <c r="M155" s="138"/>
      <c r="N155" s="138"/>
      <c r="O155" s="138"/>
      <c r="P155" s="146"/>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38"/>
      <c r="BH155" s="138"/>
      <c r="BI155" s="138"/>
      <c r="BJ155" s="138"/>
      <c r="BK155" s="138"/>
      <c r="BL155" s="138"/>
      <c r="BM155" s="138"/>
      <c r="BN155" s="138"/>
      <c r="BO155" s="138"/>
      <c r="BP155" s="138"/>
      <c r="BQ155" s="138"/>
      <c r="BR155" s="138"/>
      <c r="BS155" s="138"/>
      <c r="BT155" s="138"/>
      <c r="BU155" s="138"/>
      <c r="BV155" s="138"/>
      <c r="BW155" s="140"/>
      <c r="BX155" s="140"/>
      <c r="BY155" s="140"/>
      <c r="BZ155" s="140"/>
    </row>
    <row r="156" spans="5:78" hidden="1" x14ac:dyDescent="0.2">
      <c r="H156" s="138" t="s">
        <v>118</v>
      </c>
      <c r="I156" s="138"/>
      <c r="J156" s="138"/>
      <c r="K156" s="138"/>
      <c r="L156" s="138"/>
      <c r="M156" s="138"/>
      <c r="N156" s="138"/>
      <c r="O156" s="138"/>
      <c r="P156" s="146"/>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38"/>
      <c r="BH156" s="138"/>
      <c r="BI156" s="138"/>
      <c r="BJ156" s="138"/>
      <c r="BK156" s="138"/>
      <c r="BL156" s="138"/>
      <c r="BM156" s="138"/>
      <c r="BN156" s="138"/>
      <c r="BO156" s="138"/>
      <c r="BP156" s="138"/>
      <c r="BQ156" s="138"/>
      <c r="BR156" s="138"/>
      <c r="BS156" s="138"/>
      <c r="BT156" s="138"/>
      <c r="BU156" s="138"/>
      <c r="BV156" s="138"/>
      <c r="BW156" s="140"/>
      <c r="BX156" s="140"/>
      <c r="BY156" s="140"/>
      <c r="BZ156" s="140"/>
    </row>
    <row r="157" spans="5:78" hidden="1" x14ac:dyDescent="0.2">
      <c r="H157" s="138"/>
      <c r="I157" s="138"/>
      <c r="J157" s="138"/>
      <c r="K157" s="138"/>
      <c r="L157" s="138"/>
      <c r="M157" s="138"/>
      <c r="N157" s="138"/>
      <c r="O157" s="147"/>
      <c r="P157" s="146"/>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38"/>
      <c r="BH157" s="138"/>
      <c r="BI157" s="138"/>
      <c r="BJ157" s="138"/>
      <c r="BK157" s="138"/>
      <c r="BL157" s="138"/>
      <c r="BM157" s="138"/>
      <c r="BN157" s="138"/>
      <c r="BO157" s="138"/>
      <c r="BP157" s="138"/>
      <c r="BQ157" s="138"/>
      <c r="BR157" s="138"/>
      <c r="BS157" s="138"/>
      <c r="BT157" s="138"/>
      <c r="BU157" s="138"/>
      <c r="BV157" s="138"/>
      <c r="BW157" s="140"/>
      <c r="BX157" s="140"/>
      <c r="BY157" s="140"/>
      <c r="BZ157" s="140"/>
    </row>
    <row r="158" spans="5:78" ht="15" hidden="1" x14ac:dyDescent="0.25">
      <c r="E158" s="148"/>
      <c r="F158" s="148"/>
      <c r="H158" s="141" t="s">
        <v>119</v>
      </c>
      <c r="I158" s="147"/>
      <c r="J158" s="147"/>
      <c r="K158" s="147"/>
      <c r="L158" s="147"/>
      <c r="M158" s="147"/>
      <c r="N158" s="147"/>
      <c r="O158" s="147"/>
      <c r="P158" s="146"/>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38"/>
      <c r="BH158" s="138"/>
      <c r="BI158" s="138"/>
      <c r="BJ158" s="138"/>
      <c r="BK158" s="138"/>
      <c r="BL158" s="138"/>
      <c r="BM158" s="138"/>
      <c r="BN158" s="138"/>
      <c r="BO158" s="138"/>
      <c r="BP158" s="138"/>
      <c r="BQ158" s="138"/>
      <c r="BR158" s="138"/>
      <c r="BS158" s="138"/>
      <c r="BT158" s="138"/>
      <c r="BU158" s="138"/>
      <c r="BV158" s="138"/>
      <c r="BW158" s="140"/>
      <c r="BX158" s="140"/>
      <c r="BY158" s="140"/>
      <c r="BZ158" s="140"/>
    </row>
    <row r="159" spans="5:78" hidden="1" x14ac:dyDescent="0.2">
      <c r="E159" s="148"/>
      <c r="F159" s="148"/>
      <c r="H159" s="138" t="s">
        <v>42</v>
      </c>
      <c r="I159" s="147"/>
      <c r="J159" s="147"/>
      <c r="K159" s="147"/>
      <c r="L159" s="147"/>
      <c r="M159" s="147"/>
      <c r="N159" s="147"/>
      <c r="O159" s="147"/>
      <c r="P159" s="146"/>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38"/>
      <c r="BH159" s="138"/>
      <c r="BI159" s="138"/>
      <c r="BJ159" s="138"/>
      <c r="BK159" s="138"/>
      <c r="BL159" s="138"/>
      <c r="BM159" s="138"/>
      <c r="BN159" s="138"/>
      <c r="BO159" s="138"/>
      <c r="BP159" s="138"/>
      <c r="BQ159" s="138"/>
      <c r="BR159" s="138"/>
      <c r="BS159" s="138"/>
      <c r="BT159" s="138"/>
      <c r="BU159" s="138"/>
      <c r="BV159" s="138"/>
      <c r="BW159" s="140"/>
      <c r="BX159" s="140"/>
      <c r="BY159" s="140"/>
      <c r="BZ159" s="140"/>
    </row>
    <row r="160" spans="5:78" hidden="1" x14ac:dyDescent="0.2">
      <c r="E160" s="148"/>
      <c r="F160" s="148"/>
      <c r="H160" s="138" t="s">
        <v>120</v>
      </c>
      <c r="I160" s="147"/>
      <c r="J160" s="147"/>
      <c r="K160" s="147"/>
      <c r="L160" s="147"/>
      <c r="M160" s="147"/>
      <c r="N160" s="147"/>
      <c r="O160" s="147"/>
      <c r="P160" s="146"/>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38"/>
      <c r="BH160" s="138"/>
      <c r="BI160" s="138"/>
      <c r="BJ160" s="138"/>
      <c r="BK160" s="138"/>
      <c r="BL160" s="138"/>
      <c r="BM160" s="138"/>
      <c r="BN160" s="138"/>
      <c r="BO160" s="138"/>
      <c r="BP160" s="138"/>
      <c r="BQ160" s="138"/>
      <c r="BR160" s="138"/>
      <c r="BS160" s="138"/>
      <c r="BT160" s="138"/>
      <c r="BU160" s="138"/>
      <c r="BV160" s="138"/>
      <c r="BW160" s="140"/>
      <c r="BX160" s="140"/>
      <c r="BY160" s="140"/>
      <c r="BZ160" s="140"/>
    </row>
    <row r="161" spans="5:78" hidden="1" x14ac:dyDescent="0.2">
      <c r="E161" s="148"/>
      <c r="F161" s="148"/>
      <c r="H161" s="138" t="s">
        <v>121</v>
      </c>
      <c r="I161" s="147"/>
      <c r="J161" s="147"/>
      <c r="K161" s="147"/>
      <c r="L161" s="147"/>
      <c r="M161" s="147"/>
      <c r="N161" s="147"/>
      <c r="O161" s="147"/>
      <c r="P161" s="149"/>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38"/>
      <c r="BH161" s="138"/>
      <c r="BI161" s="138"/>
      <c r="BJ161" s="138"/>
      <c r="BK161" s="138"/>
      <c r="BL161" s="138"/>
      <c r="BM161" s="138"/>
      <c r="BN161" s="138"/>
      <c r="BO161" s="138"/>
      <c r="BP161" s="138"/>
      <c r="BQ161" s="138"/>
      <c r="BR161" s="138"/>
      <c r="BS161" s="138"/>
      <c r="BT161" s="138"/>
      <c r="BU161" s="138"/>
      <c r="BV161" s="138"/>
      <c r="BW161" s="140"/>
      <c r="BX161" s="140"/>
      <c r="BY161" s="140"/>
      <c r="BZ161" s="140"/>
    </row>
    <row r="162" spans="5:78" hidden="1" x14ac:dyDescent="0.2">
      <c r="E162" s="148"/>
      <c r="F162" s="148"/>
      <c r="H162" s="138" t="s">
        <v>122</v>
      </c>
      <c r="I162" s="147"/>
      <c r="J162" s="147"/>
      <c r="K162" s="147"/>
      <c r="L162" s="147"/>
      <c r="M162" s="147"/>
      <c r="N162" s="147"/>
      <c r="O162" s="147"/>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38"/>
      <c r="BH162" s="138"/>
      <c r="BI162" s="138"/>
      <c r="BJ162" s="138"/>
      <c r="BK162" s="138"/>
      <c r="BL162" s="138"/>
      <c r="BM162" s="138"/>
      <c r="BN162" s="138"/>
      <c r="BO162" s="138"/>
      <c r="BP162" s="138"/>
      <c r="BQ162" s="138"/>
      <c r="BR162" s="138"/>
      <c r="BS162" s="138"/>
      <c r="BT162" s="138"/>
      <c r="BU162" s="138"/>
      <c r="BV162" s="138"/>
      <c r="BW162" s="140"/>
      <c r="BX162" s="140"/>
      <c r="BY162" s="140"/>
      <c r="BZ162" s="140"/>
    </row>
    <row r="163" spans="5:78" hidden="1" x14ac:dyDescent="0.2">
      <c r="E163" s="148"/>
      <c r="F163" s="148"/>
      <c r="H163" s="138" t="s">
        <v>123</v>
      </c>
      <c r="I163" s="147"/>
      <c r="J163" s="147"/>
      <c r="K163" s="147"/>
      <c r="L163" s="147"/>
      <c r="M163" s="147"/>
      <c r="N163" s="147"/>
      <c r="O163" s="147"/>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38"/>
      <c r="BH163" s="138"/>
      <c r="BI163" s="138"/>
      <c r="BJ163" s="138"/>
      <c r="BK163" s="138"/>
      <c r="BL163" s="138"/>
      <c r="BM163" s="138"/>
      <c r="BN163" s="138"/>
      <c r="BO163" s="138"/>
      <c r="BP163" s="138"/>
      <c r="BQ163" s="138"/>
      <c r="BR163" s="138"/>
      <c r="BS163" s="138"/>
      <c r="BT163" s="138"/>
      <c r="BU163" s="138"/>
      <c r="BV163" s="138"/>
      <c r="BW163" s="140"/>
      <c r="BX163" s="140"/>
      <c r="BY163" s="140"/>
      <c r="BZ163" s="140"/>
    </row>
    <row r="164" spans="5:78" hidden="1" x14ac:dyDescent="0.2">
      <c r="E164" s="148"/>
      <c r="F164" s="148"/>
      <c r="H164" s="147"/>
      <c r="I164" s="147"/>
      <c r="J164" s="147"/>
      <c r="K164" s="147"/>
      <c r="L164" s="147"/>
      <c r="M164" s="147"/>
      <c r="N164" s="147"/>
      <c r="O164" s="140"/>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38"/>
      <c r="BH164" s="138"/>
      <c r="BI164" s="138"/>
      <c r="BJ164" s="138"/>
      <c r="BK164" s="138"/>
      <c r="BL164" s="138"/>
      <c r="BM164" s="138"/>
      <c r="BN164" s="138"/>
      <c r="BO164" s="138"/>
      <c r="BP164" s="138"/>
      <c r="BQ164" s="138"/>
      <c r="BR164" s="138"/>
      <c r="BS164" s="138"/>
      <c r="BT164" s="138"/>
      <c r="BU164" s="138"/>
      <c r="BV164" s="138"/>
      <c r="BW164" s="140"/>
      <c r="BX164" s="140"/>
      <c r="BY164" s="140"/>
      <c r="BZ164" s="140"/>
    </row>
    <row r="165" spans="5:78" x14ac:dyDescent="0.2">
      <c r="E165" s="148"/>
      <c r="F165" s="148"/>
      <c r="H165" s="140"/>
      <c r="I165" s="140"/>
      <c r="J165" s="140"/>
      <c r="K165" s="140"/>
      <c r="L165" s="140"/>
      <c r="M165" s="140"/>
      <c r="N165" s="140"/>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38"/>
      <c r="BH165" s="138"/>
      <c r="BI165" s="138"/>
      <c r="BJ165" s="138"/>
      <c r="BK165" s="138"/>
      <c r="BL165" s="138"/>
      <c r="BM165" s="138"/>
      <c r="BN165" s="138"/>
      <c r="BO165" s="138"/>
      <c r="BP165" s="138"/>
      <c r="BQ165" s="138"/>
      <c r="BR165" s="138"/>
      <c r="BS165" s="138"/>
      <c r="BT165" s="138"/>
      <c r="BU165" s="138"/>
      <c r="BV165" s="138"/>
      <c r="BW165" s="140"/>
      <c r="BX165" s="140"/>
      <c r="BY165" s="140"/>
      <c r="BZ165" s="140"/>
    </row>
    <row r="166" spans="5:78" x14ac:dyDescent="0.2">
      <c r="E166" s="148"/>
      <c r="F166" s="148"/>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38"/>
      <c r="BH166" s="138"/>
      <c r="BI166" s="138"/>
      <c r="BJ166" s="138"/>
      <c r="BK166" s="138"/>
      <c r="BL166" s="138"/>
      <c r="BM166" s="138"/>
      <c r="BN166" s="138"/>
      <c r="BO166" s="138"/>
      <c r="BP166" s="138"/>
      <c r="BQ166" s="138"/>
      <c r="BR166" s="138"/>
      <c r="BS166" s="138"/>
      <c r="BT166" s="138"/>
      <c r="BU166" s="138"/>
      <c r="BV166" s="138"/>
      <c r="BW166" s="140"/>
      <c r="BX166" s="140"/>
      <c r="BY166" s="140"/>
      <c r="BZ166" s="140"/>
    </row>
    <row r="167" spans="5:78" x14ac:dyDescent="0.2">
      <c r="E167" s="148"/>
      <c r="F167" s="148"/>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38"/>
      <c r="BH167" s="138"/>
      <c r="BI167" s="138"/>
      <c r="BJ167" s="138"/>
      <c r="BK167" s="138"/>
      <c r="BL167" s="138"/>
      <c r="BM167" s="138"/>
      <c r="BN167" s="138"/>
      <c r="BO167" s="138"/>
      <c r="BP167" s="138"/>
      <c r="BQ167" s="138"/>
      <c r="BR167" s="138"/>
      <c r="BS167" s="138"/>
      <c r="BT167" s="138"/>
      <c r="BU167" s="138"/>
      <c r="BV167" s="138"/>
      <c r="BW167" s="140"/>
      <c r="BX167" s="140"/>
      <c r="BY167" s="140"/>
      <c r="BZ167" s="140"/>
    </row>
    <row r="168" spans="5:78" x14ac:dyDescent="0.2">
      <c r="E168" s="148"/>
      <c r="F168" s="148"/>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38"/>
      <c r="BH168" s="138"/>
      <c r="BI168" s="138"/>
      <c r="BJ168" s="138"/>
      <c r="BK168" s="138"/>
      <c r="BL168" s="138"/>
      <c r="BM168" s="138"/>
      <c r="BN168" s="138"/>
      <c r="BO168" s="138"/>
      <c r="BP168" s="138"/>
      <c r="BQ168" s="138"/>
      <c r="BR168" s="138"/>
      <c r="BS168" s="138"/>
      <c r="BT168" s="138"/>
      <c r="BU168" s="138"/>
      <c r="BV168" s="138"/>
      <c r="BW168" s="140"/>
      <c r="BX168" s="140"/>
      <c r="BY168" s="140"/>
      <c r="BZ168" s="140"/>
    </row>
    <row r="169" spans="5:78" x14ac:dyDescent="0.2">
      <c r="E169" s="148"/>
      <c r="F169" s="148"/>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38"/>
      <c r="BH169" s="138"/>
      <c r="BI169" s="138"/>
      <c r="BJ169" s="138"/>
      <c r="BK169" s="138"/>
      <c r="BL169" s="138"/>
      <c r="BM169" s="138"/>
      <c r="BN169" s="138"/>
      <c r="BO169" s="138"/>
      <c r="BP169" s="138"/>
      <c r="BQ169" s="138"/>
      <c r="BR169" s="138"/>
      <c r="BS169" s="138"/>
      <c r="BT169" s="138"/>
      <c r="BU169" s="138"/>
      <c r="BV169" s="138"/>
      <c r="BW169" s="140"/>
      <c r="BX169" s="140"/>
      <c r="BY169" s="140"/>
      <c r="BZ169" s="140"/>
    </row>
    <row r="170" spans="5:78" x14ac:dyDescent="0.2">
      <c r="E170" s="148"/>
      <c r="F170" s="148"/>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38"/>
      <c r="BH170" s="138"/>
      <c r="BI170" s="138"/>
      <c r="BJ170" s="138"/>
      <c r="BK170" s="138"/>
      <c r="BL170" s="138"/>
      <c r="BM170" s="138"/>
      <c r="BN170" s="138"/>
      <c r="BO170" s="138"/>
      <c r="BP170" s="138"/>
      <c r="BQ170" s="138"/>
      <c r="BR170" s="138"/>
      <c r="BS170" s="138"/>
      <c r="BT170" s="138"/>
      <c r="BU170" s="138"/>
      <c r="BV170" s="138"/>
      <c r="BW170" s="140"/>
      <c r="BX170" s="140"/>
      <c r="BY170" s="140"/>
      <c r="BZ170" s="140"/>
    </row>
    <row r="171" spans="5:78" x14ac:dyDescent="0.2">
      <c r="E171" s="148"/>
      <c r="F171" s="148"/>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38"/>
      <c r="BH171" s="138"/>
      <c r="BI171" s="138"/>
      <c r="BJ171" s="138"/>
      <c r="BK171" s="138"/>
      <c r="BL171" s="138"/>
      <c r="BM171" s="138"/>
      <c r="BN171" s="138"/>
      <c r="BO171" s="138"/>
      <c r="BP171" s="138"/>
      <c r="BQ171" s="138"/>
      <c r="BR171" s="138"/>
      <c r="BS171" s="138"/>
      <c r="BT171" s="138"/>
      <c r="BU171" s="138"/>
      <c r="BV171" s="138"/>
      <c r="BW171" s="140"/>
      <c r="BX171" s="140"/>
      <c r="BY171" s="140"/>
      <c r="BZ171" s="140"/>
    </row>
    <row r="172" spans="5:78" x14ac:dyDescent="0.2">
      <c r="E172" s="148"/>
      <c r="F172" s="148"/>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38"/>
      <c r="BH172" s="138"/>
      <c r="BI172" s="138"/>
      <c r="BJ172" s="138"/>
      <c r="BK172" s="138"/>
      <c r="BL172" s="138"/>
      <c r="BM172" s="138"/>
      <c r="BN172" s="138"/>
      <c r="BO172" s="138"/>
      <c r="BP172" s="138"/>
      <c r="BQ172" s="138"/>
      <c r="BR172" s="138"/>
      <c r="BS172" s="138"/>
      <c r="BT172" s="138"/>
      <c r="BU172" s="138"/>
      <c r="BV172" s="138"/>
      <c r="BW172" s="140"/>
      <c r="BX172" s="140"/>
      <c r="BY172" s="140"/>
      <c r="BZ172" s="140"/>
    </row>
    <row r="173" spans="5:78" x14ac:dyDescent="0.2">
      <c r="E173" s="148"/>
      <c r="F173" s="148"/>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38"/>
      <c r="BH173" s="138"/>
      <c r="BI173" s="138"/>
      <c r="BJ173" s="138"/>
      <c r="BK173" s="138"/>
      <c r="BL173" s="138"/>
      <c r="BM173" s="138"/>
      <c r="BN173" s="138"/>
      <c r="BO173" s="138"/>
      <c r="BP173" s="138"/>
      <c r="BQ173" s="138"/>
      <c r="BR173" s="138"/>
      <c r="BS173" s="138"/>
      <c r="BT173" s="138"/>
      <c r="BU173" s="138"/>
      <c r="BV173" s="138"/>
      <c r="BW173" s="140"/>
      <c r="BX173" s="140"/>
      <c r="BY173" s="140"/>
      <c r="BZ173" s="140"/>
    </row>
    <row r="174" spans="5:78" x14ac:dyDescent="0.2">
      <c r="E174" s="148"/>
      <c r="F174" s="148"/>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38"/>
      <c r="BH174" s="138"/>
      <c r="BI174" s="138"/>
      <c r="BJ174" s="138"/>
      <c r="BK174" s="138"/>
      <c r="BL174" s="138"/>
      <c r="BM174" s="138"/>
      <c r="BN174" s="138"/>
      <c r="BO174" s="138"/>
      <c r="BP174" s="138"/>
      <c r="BQ174" s="138"/>
      <c r="BR174" s="138"/>
      <c r="BS174" s="138"/>
      <c r="BT174" s="138"/>
      <c r="BU174" s="138"/>
      <c r="BV174" s="138"/>
      <c r="BW174" s="140"/>
      <c r="BX174" s="140"/>
      <c r="BY174" s="140"/>
      <c r="BZ174" s="140"/>
    </row>
    <row r="175" spans="5:78" x14ac:dyDescent="0.2">
      <c r="E175" s="148"/>
      <c r="F175" s="148"/>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38"/>
      <c r="BH175" s="138"/>
      <c r="BI175" s="138"/>
      <c r="BJ175" s="138"/>
      <c r="BK175" s="138"/>
      <c r="BL175" s="138"/>
      <c r="BM175" s="138"/>
      <c r="BN175" s="138"/>
      <c r="BO175" s="138"/>
      <c r="BP175" s="138"/>
      <c r="BQ175" s="138"/>
      <c r="BR175" s="138"/>
      <c r="BS175" s="138"/>
      <c r="BT175" s="138"/>
      <c r="BU175" s="138"/>
      <c r="BV175" s="138"/>
      <c r="BW175" s="140"/>
      <c r="BX175" s="140"/>
      <c r="BY175" s="140"/>
      <c r="BZ175" s="140"/>
    </row>
    <row r="176" spans="5:78" x14ac:dyDescent="0.2">
      <c r="E176" s="148"/>
      <c r="F176" s="148"/>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38"/>
      <c r="BH176" s="138"/>
      <c r="BI176" s="138"/>
      <c r="BJ176" s="138"/>
      <c r="BK176" s="138"/>
      <c r="BL176" s="138"/>
      <c r="BM176" s="138"/>
      <c r="BN176" s="138"/>
      <c r="BO176" s="138"/>
      <c r="BP176" s="138"/>
      <c r="BQ176" s="138"/>
      <c r="BR176" s="138"/>
      <c r="BS176" s="138"/>
      <c r="BT176" s="138"/>
      <c r="BU176" s="138"/>
      <c r="BV176" s="138"/>
      <c r="BW176" s="140"/>
      <c r="BX176" s="140"/>
      <c r="BY176" s="140"/>
      <c r="BZ176" s="140"/>
    </row>
    <row r="177" spans="5:78" x14ac:dyDescent="0.2">
      <c r="E177" s="148"/>
      <c r="F177" s="148"/>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38"/>
      <c r="BH177" s="138"/>
      <c r="BI177" s="138"/>
      <c r="BJ177" s="138"/>
      <c r="BK177" s="138"/>
      <c r="BL177" s="138"/>
      <c r="BM177" s="138"/>
      <c r="BN177" s="138"/>
      <c r="BO177" s="138"/>
      <c r="BP177" s="138"/>
      <c r="BQ177" s="138"/>
      <c r="BR177" s="138"/>
      <c r="BS177" s="138"/>
      <c r="BT177" s="138"/>
      <c r="BU177" s="138"/>
      <c r="BV177" s="138"/>
      <c r="BW177" s="140"/>
      <c r="BX177" s="140"/>
      <c r="BY177" s="140"/>
      <c r="BZ177" s="140"/>
    </row>
    <row r="178" spans="5:78" x14ac:dyDescent="0.2">
      <c r="E178" s="148"/>
      <c r="F178" s="148"/>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38"/>
      <c r="BH178" s="138"/>
      <c r="BI178" s="138"/>
      <c r="BJ178" s="138"/>
      <c r="BK178" s="138"/>
      <c r="BL178" s="138"/>
      <c r="BM178" s="138"/>
      <c r="BN178" s="138"/>
      <c r="BO178" s="138"/>
      <c r="BP178" s="138"/>
      <c r="BQ178" s="138"/>
      <c r="BR178" s="138"/>
      <c r="BS178" s="138"/>
      <c r="BT178" s="138"/>
      <c r="BU178" s="138"/>
      <c r="BV178" s="138"/>
      <c r="BW178" s="140"/>
      <c r="BX178" s="140"/>
      <c r="BY178" s="140"/>
      <c r="BZ178" s="140"/>
    </row>
    <row r="179" spans="5:78" x14ac:dyDescent="0.2">
      <c r="E179" s="148"/>
      <c r="F179" s="148"/>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38"/>
      <c r="BH179" s="138"/>
      <c r="BI179" s="138"/>
      <c r="BJ179" s="138"/>
      <c r="BK179" s="138"/>
      <c r="BL179" s="138"/>
      <c r="BM179" s="138"/>
      <c r="BN179" s="138"/>
      <c r="BO179" s="138"/>
      <c r="BP179" s="138"/>
      <c r="BQ179" s="138"/>
      <c r="BR179" s="138"/>
      <c r="BS179" s="138"/>
      <c r="BT179" s="138"/>
      <c r="BU179" s="138"/>
      <c r="BV179" s="138"/>
      <c r="BW179" s="140"/>
      <c r="BX179" s="140"/>
      <c r="BY179" s="140"/>
      <c r="BZ179" s="140"/>
    </row>
    <row r="180" spans="5:78" x14ac:dyDescent="0.2">
      <c r="E180" s="148"/>
      <c r="F180" s="148"/>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38"/>
      <c r="BH180" s="138"/>
      <c r="BI180" s="138"/>
      <c r="BJ180" s="138"/>
      <c r="BK180" s="138"/>
      <c r="BL180" s="138"/>
      <c r="BM180" s="138"/>
      <c r="BN180" s="138"/>
      <c r="BO180" s="138"/>
      <c r="BP180" s="138"/>
      <c r="BQ180" s="138"/>
      <c r="BR180" s="138"/>
      <c r="BS180" s="138"/>
      <c r="BT180" s="138"/>
      <c r="BU180" s="138"/>
      <c r="BV180" s="138"/>
      <c r="BW180" s="140"/>
      <c r="BX180" s="140"/>
      <c r="BY180" s="140"/>
      <c r="BZ180" s="140"/>
    </row>
    <row r="181" spans="5:78" x14ac:dyDescent="0.2">
      <c r="E181" s="148"/>
      <c r="F181" s="148"/>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38"/>
      <c r="BH181" s="138"/>
      <c r="BI181" s="138"/>
      <c r="BJ181" s="138"/>
      <c r="BK181" s="138"/>
      <c r="BL181" s="138"/>
      <c r="BM181" s="138"/>
      <c r="BN181" s="138"/>
      <c r="BO181" s="138"/>
      <c r="BP181" s="138"/>
      <c r="BQ181" s="138"/>
      <c r="BR181" s="138"/>
      <c r="BS181" s="138"/>
      <c r="BT181" s="138"/>
      <c r="BU181" s="138"/>
      <c r="BV181" s="138"/>
      <c r="BW181" s="140"/>
      <c r="BX181" s="140"/>
      <c r="BY181" s="140"/>
      <c r="BZ181" s="140"/>
    </row>
    <row r="182" spans="5:78" x14ac:dyDescent="0.2">
      <c r="E182" s="148"/>
      <c r="F182" s="148"/>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38"/>
      <c r="BH182" s="138"/>
      <c r="BI182" s="138"/>
      <c r="BJ182" s="138"/>
      <c r="BK182" s="138"/>
      <c r="BL182" s="138"/>
      <c r="BM182" s="138"/>
      <c r="BN182" s="138"/>
      <c r="BO182" s="138"/>
      <c r="BP182" s="138"/>
      <c r="BQ182" s="138"/>
      <c r="BR182" s="138"/>
      <c r="BS182" s="138"/>
      <c r="BT182" s="138"/>
      <c r="BU182" s="138"/>
      <c r="BV182" s="138"/>
      <c r="BW182" s="140"/>
      <c r="BX182" s="140"/>
      <c r="BY182" s="140"/>
      <c r="BZ182" s="140"/>
    </row>
    <row r="183" spans="5:78" x14ac:dyDescent="0.2">
      <c r="E183" s="148"/>
      <c r="F183" s="148"/>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38"/>
      <c r="BH183" s="138"/>
      <c r="BI183" s="138"/>
      <c r="BJ183" s="138"/>
      <c r="BK183" s="138"/>
      <c r="BL183" s="138"/>
      <c r="BM183" s="138"/>
      <c r="BN183" s="138"/>
      <c r="BO183" s="138"/>
      <c r="BP183" s="138"/>
      <c r="BQ183" s="138"/>
      <c r="BR183" s="138"/>
      <c r="BS183" s="138"/>
      <c r="BT183" s="138"/>
      <c r="BU183" s="138"/>
      <c r="BV183" s="138"/>
      <c r="BW183" s="140"/>
      <c r="BX183" s="140"/>
      <c r="BY183" s="140"/>
      <c r="BZ183" s="140"/>
    </row>
    <row r="184" spans="5:78" x14ac:dyDescent="0.2">
      <c r="E184" s="148"/>
      <c r="F184" s="148"/>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38"/>
      <c r="BH184" s="138"/>
      <c r="BI184" s="138"/>
      <c r="BJ184" s="138"/>
      <c r="BK184" s="138"/>
      <c r="BL184" s="138"/>
      <c r="BM184" s="138"/>
      <c r="BN184" s="138"/>
      <c r="BO184" s="138"/>
      <c r="BP184" s="138"/>
      <c r="BQ184" s="138"/>
      <c r="BR184" s="138"/>
      <c r="BS184" s="138"/>
      <c r="BT184" s="138"/>
      <c r="BU184" s="138"/>
      <c r="BV184" s="138"/>
      <c r="BW184" s="140"/>
      <c r="BX184" s="140"/>
      <c r="BY184" s="140"/>
      <c r="BZ184" s="140"/>
    </row>
    <row r="185" spans="5:78" x14ac:dyDescent="0.2">
      <c r="E185" s="148"/>
      <c r="F185" s="148"/>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7"/>
      <c r="BH185" s="147"/>
      <c r="BI185" s="147"/>
      <c r="BJ185" s="147"/>
      <c r="BK185" s="147"/>
      <c r="BL185" s="147"/>
      <c r="BM185" s="147"/>
      <c r="BN185" s="147"/>
      <c r="BO185" s="147"/>
      <c r="BP185" s="147"/>
      <c r="BQ185" s="147"/>
      <c r="BR185" s="147"/>
      <c r="BS185" s="147"/>
      <c r="BT185" s="147"/>
      <c r="BU185" s="147"/>
      <c r="BV185" s="147"/>
      <c r="BW185" s="140"/>
      <c r="BX185" s="140"/>
      <c r="BY185" s="140"/>
      <c r="BZ185" s="140"/>
    </row>
    <row r="186" spans="5:78" x14ac:dyDescent="0.2">
      <c r="E186" s="148"/>
      <c r="F186" s="148"/>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7"/>
      <c r="BH186" s="147"/>
      <c r="BI186" s="147"/>
      <c r="BJ186" s="147"/>
      <c r="BK186" s="147"/>
      <c r="BL186" s="147"/>
      <c r="BM186" s="147"/>
      <c r="BN186" s="147"/>
      <c r="BO186" s="147"/>
      <c r="BP186" s="147"/>
      <c r="BQ186" s="147"/>
      <c r="BR186" s="147"/>
      <c r="BS186" s="147"/>
      <c r="BT186" s="147"/>
      <c r="BU186" s="147"/>
      <c r="BV186" s="147"/>
      <c r="BW186" s="140"/>
      <c r="BX186" s="140"/>
      <c r="BY186" s="140"/>
      <c r="BZ186" s="140"/>
    </row>
    <row r="187" spans="5:78" x14ac:dyDescent="0.2">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7"/>
      <c r="BH187" s="147"/>
      <c r="BI187" s="147"/>
      <c r="BJ187" s="147"/>
      <c r="BK187" s="147"/>
      <c r="BL187" s="147"/>
      <c r="BM187" s="147"/>
      <c r="BN187" s="147"/>
      <c r="BO187" s="147"/>
      <c r="BP187" s="147"/>
      <c r="BQ187" s="147"/>
      <c r="BR187" s="147"/>
      <c r="BS187" s="147"/>
      <c r="BT187" s="147"/>
      <c r="BU187" s="147"/>
      <c r="BV187" s="147"/>
      <c r="BW187" s="140"/>
      <c r="BX187" s="140"/>
      <c r="BY187" s="140"/>
      <c r="BZ187" s="140"/>
    </row>
    <row r="188" spans="5:78" x14ac:dyDescent="0.2">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7"/>
      <c r="BH188" s="147"/>
      <c r="BI188" s="147"/>
      <c r="BJ188" s="147"/>
      <c r="BK188" s="147"/>
      <c r="BL188" s="147"/>
      <c r="BM188" s="147"/>
      <c r="BN188" s="147"/>
      <c r="BO188" s="147"/>
      <c r="BP188" s="147"/>
      <c r="BQ188" s="147"/>
      <c r="BR188" s="147"/>
      <c r="BS188" s="147"/>
      <c r="BT188" s="147"/>
      <c r="BU188" s="147"/>
      <c r="BV188" s="147"/>
      <c r="BW188" s="140"/>
      <c r="BX188" s="140"/>
      <c r="BY188" s="140"/>
      <c r="BZ188" s="140"/>
    </row>
    <row r="189" spans="5:78" x14ac:dyDescent="0.2">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7"/>
      <c r="BH189" s="147"/>
      <c r="BI189" s="147"/>
      <c r="BJ189" s="147"/>
      <c r="BK189" s="147"/>
      <c r="BL189" s="147"/>
      <c r="BM189" s="147"/>
      <c r="BN189" s="147"/>
      <c r="BO189" s="147"/>
      <c r="BP189" s="147"/>
      <c r="BQ189" s="147"/>
      <c r="BR189" s="147"/>
      <c r="BS189" s="147"/>
      <c r="BT189" s="147"/>
      <c r="BU189" s="147"/>
      <c r="BV189" s="147"/>
      <c r="BW189" s="140"/>
      <c r="BX189" s="140"/>
      <c r="BY189" s="140"/>
      <c r="BZ189" s="140"/>
    </row>
    <row r="190" spans="5:78" x14ac:dyDescent="0.2">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7"/>
      <c r="BH190" s="147"/>
      <c r="BI190" s="147"/>
      <c r="BJ190" s="147"/>
      <c r="BK190" s="147"/>
      <c r="BL190" s="147"/>
      <c r="BM190" s="147"/>
      <c r="BN190" s="147"/>
      <c r="BO190" s="147"/>
      <c r="BP190" s="147"/>
      <c r="BQ190" s="147"/>
      <c r="BR190" s="147"/>
      <c r="BS190" s="147"/>
      <c r="BT190" s="147"/>
      <c r="BU190" s="147"/>
      <c r="BV190" s="147"/>
      <c r="BW190" s="140"/>
      <c r="BX190" s="140"/>
      <c r="BY190" s="140"/>
      <c r="BZ190" s="140"/>
    </row>
    <row r="191" spans="5:78" x14ac:dyDescent="0.2">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7"/>
      <c r="BH191" s="147"/>
      <c r="BI191" s="147"/>
      <c r="BJ191" s="147"/>
      <c r="BK191" s="147"/>
      <c r="BL191" s="147"/>
      <c r="BM191" s="147"/>
      <c r="BN191" s="147"/>
      <c r="BO191" s="147"/>
      <c r="BP191" s="147"/>
      <c r="BQ191" s="147"/>
      <c r="BR191" s="147"/>
      <c r="BS191" s="147"/>
      <c r="BT191" s="147"/>
      <c r="BU191" s="147"/>
      <c r="BV191" s="147"/>
      <c r="BW191" s="140"/>
      <c r="BX191" s="140"/>
      <c r="BY191" s="140"/>
      <c r="BZ191" s="140"/>
    </row>
    <row r="192" spans="5:78" x14ac:dyDescent="0.2">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row>
  </sheetData>
  <mergeCells count="62">
    <mergeCell ref="H48:I48"/>
    <mergeCell ref="H49:I49"/>
    <mergeCell ref="H50:I50"/>
    <mergeCell ref="H41:I41"/>
    <mergeCell ref="H43:K43"/>
    <mergeCell ref="H44:K44"/>
    <mergeCell ref="H45:I45"/>
    <mergeCell ref="H46:I46"/>
    <mergeCell ref="H36:I36"/>
    <mergeCell ref="K34:M34"/>
    <mergeCell ref="H37:I37"/>
    <mergeCell ref="H38:I38"/>
    <mergeCell ref="L38:M38"/>
    <mergeCell ref="H6:O6"/>
    <mergeCell ref="J13:O13"/>
    <mergeCell ref="H8:O8"/>
    <mergeCell ref="J10:M10"/>
    <mergeCell ref="J11:L11"/>
    <mergeCell ref="H10:I10"/>
    <mergeCell ref="H11:I11"/>
    <mergeCell ref="H13:I13"/>
    <mergeCell ref="H12:I12"/>
    <mergeCell ref="J14:O14"/>
    <mergeCell ref="J15:K15"/>
    <mergeCell ref="M15:O15"/>
    <mergeCell ref="H23:L23"/>
    <mergeCell ref="M23:N23"/>
    <mergeCell ref="J16:O16"/>
    <mergeCell ref="M18:N18"/>
    <mergeCell ref="H19:O19"/>
    <mergeCell ref="M20:N20"/>
    <mergeCell ref="M21:N21"/>
    <mergeCell ref="H14:I14"/>
    <mergeCell ref="H15:I15"/>
    <mergeCell ref="H16:I16"/>
    <mergeCell ref="H20:L20"/>
    <mergeCell ref="H21:L21"/>
    <mergeCell ref="H22:L22"/>
    <mergeCell ref="M25:N25"/>
    <mergeCell ref="M26:N26"/>
    <mergeCell ref="J32:N32"/>
    <mergeCell ref="H72:O72"/>
    <mergeCell ref="M22:N22"/>
    <mergeCell ref="J33:N33"/>
    <mergeCell ref="H42:J42"/>
    <mergeCell ref="M24:N24"/>
    <mergeCell ref="H24:L24"/>
    <mergeCell ref="H25:L25"/>
    <mergeCell ref="H26:L26"/>
    <mergeCell ref="H30:O30"/>
    <mergeCell ref="H32:I32"/>
    <mergeCell ref="H33:I33"/>
    <mergeCell ref="H34:I34"/>
    <mergeCell ref="H35:I35"/>
    <mergeCell ref="J75:O76"/>
    <mergeCell ref="J77:O77"/>
    <mergeCell ref="K60:O60"/>
    <mergeCell ref="H52:O52"/>
    <mergeCell ref="H53:O53"/>
    <mergeCell ref="H54:O54"/>
    <mergeCell ref="H55:O55"/>
    <mergeCell ref="K68:O68"/>
  </mergeCells>
  <dataValidations count="8">
    <dataValidation type="list" allowBlank="1" showInputMessage="1" showErrorMessage="1" sqref="H72:O72" xr:uid="{00000000-0002-0000-0200-000004000000}">
      <formula1>$H$154:$H$156</formula1>
    </dataValidation>
    <dataValidation type="list" allowBlank="1" showInputMessage="1" showErrorMessage="1" sqref="K68:O68" xr:uid="{00000000-0002-0000-0200-000002000000}">
      <formula1>$H$136:$H$141</formula1>
    </dataValidation>
    <dataValidation type="list" allowBlank="1" showInputMessage="1" showErrorMessage="1" sqref="J75" xr:uid="{00000000-0002-0000-0200-000001000000}">
      <formula1>$W$24:$W$28</formula1>
    </dataValidation>
    <dataValidation type="list" allowBlank="1" showInputMessage="1" showErrorMessage="1" sqref="J15:K15" xr:uid="{00000000-0002-0000-0200-000000000000}">
      <formula1>$H$159:$H$163</formula1>
    </dataValidation>
    <dataValidation type="list" allowBlank="1" showInputMessage="1" showErrorMessage="1" sqref="K60:O61" xr:uid="{F11424D0-51AB-4BBD-AD4E-7375CB617666}">
      <formula1>$S$59:$S$62</formula1>
    </dataValidation>
    <dataValidation type="list" allowBlank="1" showInputMessage="1" showErrorMessage="1" prompt="If the project contains multiple buildings, please refer to #2 and #3 on the Instructions tab." sqref="J32:N32" xr:uid="{5F52B066-450C-4A3E-99E4-712AED161612}">
      <formula1>$S$29:$S$37</formula1>
    </dataValidation>
    <dataValidation type="list" allowBlank="1" showInputMessage="1" showErrorMessage="1" sqref="S49" xr:uid="{5C5C4BA6-8EFD-4FC0-BAB2-F47C2A70D4F0}">
      <formula1>IF($J$32=$S$29,Smallapts,IF($J$32=$S$30,Midapt,IF($J$32=$S$31,Bigapts,Residential)))</formula1>
    </dataValidation>
    <dataValidation type="list" allowBlank="1" showInputMessage="1" showErrorMessage="1" sqref="J33:N33" xr:uid="{63EBAB41-14C0-49D3-A2E1-EC0CA6405422}">
      <formula1>IF($J$32=$S$32,Smallapts,IF($J$32=$S$33,Midapt,IF($J$32=$S$34,Bigapts,IF(LEFT(J32,1)="R",Residential,Renovations))))</formula1>
    </dataValidation>
  </dataValidations>
  <printOptions horizontalCentered="1"/>
  <pageMargins left="0.25" right="0.25" top="0.4" bottom="0.4" header="0.3" footer="0.2"/>
  <pageSetup scale="71" orientation="portrait" r:id="rId1"/>
  <headerFooter>
    <oddFooter>&amp;L&amp;"Calibri,Regular"FHLB Application Cost Forms&amp;C&amp;"Calibri,Regular"&amp;A&amp;R&amp;"Calibri,Regular"&amp;P of &amp;N</oddFooter>
  </headerFooter>
  <rowBreaks count="1" manualBreakCount="1">
    <brk id="28" min="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438150</xdr:colOff>
                    <xdr:row>25</xdr:row>
                    <xdr:rowOff>133350</xdr:rowOff>
                  </from>
                  <to>
                    <xdr:col>14</xdr:col>
                    <xdr:colOff>647700</xdr:colOff>
                    <xdr:row>25</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438150</xdr:colOff>
                    <xdr:row>24</xdr:row>
                    <xdr:rowOff>133350</xdr:rowOff>
                  </from>
                  <to>
                    <xdr:col>14</xdr:col>
                    <xdr:colOff>647700</xdr:colOff>
                    <xdr:row>24</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438150</xdr:colOff>
                    <xdr:row>23</xdr:row>
                    <xdr:rowOff>133350</xdr:rowOff>
                  </from>
                  <to>
                    <xdr:col>14</xdr:col>
                    <xdr:colOff>647700</xdr:colOff>
                    <xdr:row>23</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438150</xdr:colOff>
                    <xdr:row>22</xdr:row>
                    <xdr:rowOff>133350</xdr:rowOff>
                  </from>
                  <to>
                    <xdr:col>14</xdr:col>
                    <xdr:colOff>647700</xdr:colOff>
                    <xdr:row>22</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438150</xdr:colOff>
                    <xdr:row>21</xdr:row>
                    <xdr:rowOff>133350</xdr:rowOff>
                  </from>
                  <to>
                    <xdr:col>14</xdr:col>
                    <xdr:colOff>647700</xdr:colOff>
                    <xdr:row>21</xdr:row>
                    <xdr:rowOff>342900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438150</xdr:colOff>
                    <xdr:row>20</xdr:row>
                    <xdr:rowOff>133350</xdr:rowOff>
                  </from>
                  <to>
                    <xdr:col>14</xdr:col>
                    <xdr:colOff>647700</xdr:colOff>
                    <xdr:row>20</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97DDF-DF16-4A39-868C-5AB5BE27835D}">
  <sheetPr codeName="Sheet44">
    <pageSetUpPr autoPageBreaks="0"/>
  </sheetPr>
  <dimension ref="C2:P297"/>
  <sheetViews>
    <sheetView showGridLines="0" topLeftCell="C10" zoomScaleNormal="100" zoomScaleSheetLayoutView="80" workbookViewId="0">
      <selection activeCell="O6" sqref="O6"/>
    </sheetView>
  </sheetViews>
  <sheetFormatPr defaultColWidth="8.85546875" defaultRowHeight="15" x14ac:dyDescent="0.25"/>
  <cols>
    <col min="1" max="6" width="8.85546875" style="1"/>
    <col min="7" max="7" width="3.7109375" style="1" customWidth="1"/>
    <col min="8" max="8" width="3.85546875" style="1" customWidth="1"/>
    <col min="9" max="9" width="19.42578125" style="1" customWidth="1"/>
    <col min="10" max="10" width="9.42578125" style="1" customWidth="1"/>
    <col min="11" max="15" width="13.7109375" style="1" customWidth="1"/>
    <col min="16" max="16" width="4.7109375" style="1" customWidth="1"/>
    <col min="17" max="17" width="10.85546875" style="1" customWidth="1"/>
    <col min="18" max="16384" width="8.85546875" style="1"/>
  </cols>
  <sheetData>
    <row r="2" spans="3:16" x14ac:dyDescent="0.25">
      <c r="G2" s="14"/>
      <c r="H2" s="15"/>
      <c r="I2" s="15"/>
      <c r="J2" s="15"/>
      <c r="K2" s="15"/>
      <c r="L2" s="15"/>
      <c r="M2" s="15"/>
      <c r="N2" s="15"/>
      <c r="O2" s="15"/>
      <c r="P2" s="13"/>
    </row>
    <row r="3" spans="3:16" ht="51" customHeight="1" x14ac:dyDescent="0.25">
      <c r="G3" s="11"/>
      <c r="H3" s="48"/>
      <c r="I3" s="12"/>
      <c r="J3" s="12"/>
      <c r="K3" s="12"/>
      <c r="L3" s="12"/>
      <c r="M3" s="12"/>
      <c r="N3" s="12"/>
      <c r="O3" s="12"/>
      <c r="P3" s="10"/>
    </row>
    <row r="4" spans="3:16" ht="25.5" customHeight="1" x14ac:dyDescent="0.35">
      <c r="G4" s="11"/>
      <c r="H4" s="403" t="s">
        <v>124</v>
      </c>
      <c r="I4" s="403"/>
      <c r="J4" s="403"/>
      <c r="K4" s="403"/>
      <c r="L4" s="403"/>
      <c r="M4" s="403"/>
      <c r="N4" s="403"/>
      <c r="O4" s="403"/>
      <c r="P4" s="10"/>
    </row>
    <row r="5" spans="3:16" ht="3.95" customHeight="1" x14ac:dyDescent="0.25">
      <c r="G5" s="11"/>
      <c r="H5" s="12"/>
      <c r="I5" s="12"/>
      <c r="J5" s="12"/>
      <c r="K5" s="12"/>
      <c r="L5" s="12"/>
      <c r="M5" s="12"/>
      <c r="N5" s="12"/>
      <c r="O5" s="12"/>
      <c r="P5" s="10"/>
    </row>
    <row r="6" spans="3:16" x14ac:dyDescent="0.25">
      <c r="G6" s="11"/>
      <c r="H6" s="12" t="s">
        <v>125</v>
      </c>
      <c r="I6" s="12"/>
      <c r="J6" s="47" t="str">
        <f>IF('1. Project Summary'!J10=0,"",'1. Project Summary'!J10)</f>
        <v/>
      </c>
      <c r="K6" s="12" t="s">
        <v>3</v>
      </c>
      <c r="L6" s="402" t="str">
        <f>IF('1. Project Summary'!L10=0,"",'1. Project Summary'!L10)</f>
        <v/>
      </c>
      <c r="M6" s="402"/>
      <c r="N6" s="46" t="s">
        <v>126</v>
      </c>
      <c r="O6" s="45">
        <f>'1. Project Summary'!O10</f>
        <v>0</v>
      </c>
      <c r="P6" s="42"/>
    </row>
    <row r="7" spans="3:16" x14ac:dyDescent="0.25">
      <c r="G7" s="11"/>
      <c r="H7" s="12" t="s">
        <v>4</v>
      </c>
      <c r="I7" s="12"/>
      <c r="J7" s="402">
        <f>'1. Project Summary'!J11:K11</f>
        <v>0</v>
      </c>
      <c r="K7" s="402"/>
      <c r="L7" s="404">
        <f>'1. Project Summary'!L11:M11</f>
        <v>0</v>
      </c>
      <c r="M7" s="404"/>
      <c r="N7" s="44">
        <f>'1. Project Summary'!N11</f>
        <v>0</v>
      </c>
      <c r="O7" s="43">
        <f>'1. Project Summary'!O11</f>
        <v>0</v>
      </c>
      <c r="P7" s="42"/>
    </row>
    <row r="8" spans="3:16" x14ac:dyDescent="0.25">
      <c r="G8" s="11"/>
      <c r="H8" s="21"/>
      <c r="I8" s="21"/>
      <c r="J8" s="20" t="s">
        <v>5</v>
      </c>
      <c r="K8" s="20"/>
      <c r="L8" s="405" t="s">
        <v>6</v>
      </c>
      <c r="M8" s="405"/>
      <c r="N8" s="19" t="s">
        <v>7</v>
      </c>
      <c r="O8" s="19" t="s">
        <v>8</v>
      </c>
      <c r="P8" s="42"/>
    </row>
    <row r="9" spans="3:16" x14ac:dyDescent="0.25">
      <c r="G9" s="11"/>
      <c r="H9" s="12" t="s">
        <v>127</v>
      </c>
      <c r="I9" s="12"/>
      <c r="J9" s="402">
        <f>'1. Project Summary'!J15:K15</f>
        <v>0</v>
      </c>
      <c r="K9" s="402"/>
      <c r="L9" s="402"/>
      <c r="M9" s="402"/>
      <c r="N9" s="41" t="s">
        <v>128</v>
      </c>
      <c r="O9" s="40">
        <f>'1. Project Summary'!M15</f>
        <v>0</v>
      </c>
      <c r="P9" s="10"/>
    </row>
    <row r="10" spans="3:16" x14ac:dyDescent="0.25">
      <c r="G10" s="11"/>
      <c r="H10" s="12"/>
      <c r="I10" s="12"/>
      <c r="J10" s="12"/>
      <c r="K10" s="12"/>
      <c r="L10" s="12"/>
      <c r="M10" s="12"/>
      <c r="N10" s="12"/>
      <c r="O10" s="12"/>
      <c r="P10" s="10"/>
    </row>
    <row r="11" spans="3:16" x14ac:dyDescent="0.25">
      <c r="G11" s="11"/>
      <c r="H11" s="39" t="s">
        <v>129</v>
      </c>
      <c r="I11" s="38"/>
      <c r="J11" s="38"/>
      <c r="K11" s="12"/>
      <c r="L11" s="395" t="s">
        <v>130</v>
      </c>
      <c r="M11" s="395"/>
      <c r="N11" s="395"/>
      <c r="O11" s="12"/>
      <c r="P11" s="10"/>
    </row>
    <row r="12" spans="3:16" x14ac:dyDescent="0.25">
      <c r="G12" s="11"/>
      <c r="H12" s="12"/>
      <c r="I12" s="12"/>
      <c r="J12" s="12"/>
      <c r="K12" s="12"/>
      <c r="L12" s="12"/>
      <c r="M12" s="12"/>
      <c r="N12" s="12"/>
      <c r="O12" s="12"/>
      <c r="P12" s="29"/>
    </row>
    <row r="13" spans="3:16" ht="15.75" thickBot="1" x14ac:dyDescent="0.3">
      <c r="C13" s="1" t="s">
        <v>131</v>
      </c>
      <c r="G13" s="11"/>
      <c r="H13" s="14" t="s">
        <v>20</v>
      </c>
      <c r="I13" s="15"/>
      <c r="J13" s="15"/>
      <c r="K13" s="13"/>
      <c r="L13" s="396" t="str">
        <f>IF('1. Project Summary'!J32=0,"",'1. Project Summary'!J32)</f>
        <v>Apartment, 1-3 Story Renovation</v>
      </c>
      <c r="M13" s="397"/>
      <c r="N13" s="397"/>
      <c r="O13" s="398"/>
      <c r="P13" s="29"/>
    </row>
    <row r="14" spans="3:16" x14ac:dyDescent="0.25">
      <c r="G14" s="11"/>
      <c r="H14" s="37" t="s">
        <v>132</v>
      </c>
      <c r="I14" s="36"/>
      <c r="J14" s="36"/>
      <c r="K14" s="36"/>
      <c r="L14" s="399" t="s">
        <v>45</v>
      </c>
      <c r="M14" s="400"/>
      <c r="N14" s="399" t="s">
        <v>133</v>
      </c>
      <c r="O14" s="401"/>
      <c r="P14" s="29"/>
    </row>
    <row r="15" spans="3:16" x14ac:dyDescent="0.25">
      <c r="G15" s="11"/>
      <c r="H15" s="35" t="s">
        <v>134</v>
      </c>
      <c r="I15" s="16"/>
      <c r="J15" s="16"/>
      <c r="K15" s="8"/>
      <c r="L15" s="392"/>
      <c r="M15" s="393"/>
      <c r="N15" s="392"/>
      <c r="O15" s="394"/>
      <c r="P15" s="29"/>
    </row>
    <row r="16" spans="3:16" x14ac:dyDescent="0.25">
      <c r="G16" s="11"/>
      <c r="H16" s="35" t="s">
        <v>135</v>
      </c>
      <c r="I16" s="16"/>
      <c r="J16" s="16"/>
      <c r="K16" s="8"/>
      <c r="L16" s="392"/>
      <c r="M16" s="393"/>
      <c r="N16" s="392"/>
      <c r="O16" s="394"/>
      <c r="P16" s="29"/>
    </row>
    <row r="17" spans="7:16" x14ac:dyDescent="0.25">
      <c r="G17" s="11"/>
      <c r="H17" s="35" t="s">
        <v>136</v>
      </c>
      <c r="I17" s="16"/>
      <c r="J17" s="16"/>
      <c r="K17" s="8"/>
      <c r="L17" s="392"/>
      <c r="M17" s="393"/>
      <c r="N17" s="392"/>
      <c r="O17" s="394"/>
      <c r="P17" s="29"/>
    </row>
    <row r="18" spans="7:16" x14ac:dyDescent="0.25">
      <c r="G18" s="11"/>
      <c r="H18" s="35" t="s">
        <v>137</v>
      </c>
      <c r="I18" s="16"/>
      <c r="J18" s="16"/>
      <c r="K18" s="8"/>
      <c r="L18" s="392"/>
      <c r="M18" s="393"/>
      <c r="N18" s="392"/>
      <c r="O18" s="394"/>
      <c r="P18" s="29"/>
    </row>
    <row r="19" spans="7:16" ht="15.75" thickBot="1" x14ac:dyDescent="0.3">
      <c r="G19" s="11"/>
      <c r="H19" s="34" t="s">
        <v>138</v>
      </c>
      <c r="I19" s="33"/>
      <c r="J19" s="33"/>
      <c r="K19" s="32"/>
      <c r="L19" s="386"/>
      <c r="M19" s="387"/>
      <c r="N19" s="386"/>
      <c r="O19" s="388"/>
      <c r="P19" s="29"/>
    </row>
    <row r="20" spans="7:16" x14ac:dyDescent="0.25">
      <c r="G20" s="11"/>
      <c r="H20" s="9" t="s">
        <v>139</v>
      </c>
      <c r="I20" s="16"/>
      <c r="J20" s="16"/>
      <c r="K20" s="8"/>
      <c r="L20" s="389"/>
      <c r="M20" s="390"/>
      <c r="N20" s="390"/>
      <c r="O20" s="391"/>
      <c r="P20" s="29"/>
    </row>
    <row r="21" spans="7:16" x14ac:dyDescent="0.25">
      <c r="G21" s="11"/>
      <c r="H21" s="18" t="s">
        <v>140</v>
      </c>
      <c r="I21" s="17"/>
      <c r="J21" s="17"/>
      <c r="K21" s="31"/>
      <c r="L21" s="383"/>
      <c r="M21" s="384"/>
      <c r="N21" s="384"/>
      <c r="O21" s="385"/>
      <c r="P21" s="29"/>
    </row>
    <row r="22" spans="7:16" x14ac:dyDescent="0.25">
      <c r="G22" s="11"/>
      <c r="H22" s="18" t="s">
        <v>141</v>
      </c>
      <c r="I22" s="17"/>
      <c r="J22" s="17"/>
      <c r="K22" s="31"/>
      <c r="L22" s="383"/>
      <c r="M22" s="384"/>
      <c r="N22" s="384"/>
      <c r="O22" s="385"/>
      <c r="P22" s="29"/>
    </row>
    <row r="23" spans="7:16" x14ac:dyDescent="0.25">
      <c r="G23" s="11"/>
      <c r="H23" s="18" t="s">
        <v>142</v>
      </c>
      <c r="I23" s="17"/>
      <c r="J23" s="17"/>
      <c r="K23" s="31"/>
      <c r="L23" s="383"/>
      <c r="M23" s="384"/>
      <c r="N23" s="384"/>
      <c r="O23" s="385"/>
      <c r="P23" s="29"/>
    </row>
    <row r="24" spans="7:16" x14ac:dyDescent="0.25">
      <c r="G24" s="11"/>
      <c r="H24" s="18" t="s">
        <v>143</v>
      </c>
      <c r="I24" s="17"/>
      <c r="J24" s="17"/>
      <c r="K24" s="31"/>
      <c r="L24" s="383"/>
      <c r="M24" s="384"/>
      <c r="N24" s="384"/>
      <c r="O24" s="385"/>
      <c r="P24" s="29"/>
    </row>
    <row r="25" spans="7:16" x14ac:dyDescent="0.25">
      <c r="G25" s="11"/>
      <c r="H25" s="15"/>
      <c r="I25" s="12"/>
      <c r="J25" s="12"/>
      <c r="K25" s="12"/>
      <c r="L25" s="30"/>
      <c r="M25" s="30"/>
      <c r="N25" s="30"/>
      <c r="O25" s="30"/>
      <c r="P25" s="29"/>
    </row>
    <row r="26" spans="7:16" x14ac:dyDescent="0.25">
      <c r="G26" s="11"/>
      <c r="H26" s="12"/>
      <c r="I26" s="12"/>
      <c r="J26" s="12"/>
      <c r="K26" s="12"/>
      <c r="L26" s="12"/>
      <c r="M26" s="12"/>
      <c r="N26" s="12"/>
      <c r="O26" s="12"/>
      <c r="P26" s="29"/>
    </row>
    <row r="27" spans="7:16" x14ac:dyDescent="0.25">
      <c r="G27" s="9"/>
      <c r="H27" s="16"/>
      <c r="I27" s="16"/>
      <c r="J27" s="16"/>
      <c r="K27" s="16"/>
      <c r="L27" s="16"/>
      <c r="M27" s="16"/>
      <c r="N27" s="16"/>
      <c r="O27" s="16"/>
      <c r="P27" s="8"/>
    </row>
    <row r="28" spans="7:16" ht="79.5" customHeight="1" x14ac:dyDescent="0.25">
      <c r="G28" s="7" t="s">
        <v>144</v>
      </c>
      <c r="H28" s="7"/>
      <c r="I28" s="7"/>
      <c r="J28" s="7"/>
      <c r="K28" s="7"/>
      <c r="L28" s="7"/>
      <c r="M28" s="7"/>
      <c r="N28" s="7"/>
      <c r="O28" s="7"/>
      <c r="P28" s="7"/>
    </row>
    <row r="29" spans="7:16" ht="79.5" customHeight="1" x14ac:dyDescent="0.3">
      <c r="G29" s="5"/>
      <c r="H29" s="6" t="s">
        <v>48</v>
      </c>
      <c r="I29" s="5"/>
      <c r="J29" s="5"/>
      <c r="K29" s="5"/>
      <c r="L29" s="5"/>
      <c r="M29" s="5"/>
      <c r="N29" s="7"/>
      <c r="O29" s="7"/>
      <c r="P29" s="7"/>
    </row>
    <row r="30" spans="7:16" ht="18.75" x14ac:dyDescent="0.3">
      <c r="G30" s="2"/>
      <c r="H30" s="6"/>
      <c r="I30" s="5"/>
      <c r="J30" s="5"/>
      <c r="K30" s="5"/>
      <c r="L30" s="5"/>
      <c r="M30" s="5"/>
      <c r="N30" s="7"/>
      <c r="O30" s="7"/>
    </row>
    <row r="31" spans="7:16" x14ac:dyDescent="0.25">
      <c r="G31" s="2"/>
      <c r="H31" s="4" t="s">
        <v>145</v>
      </c>
      <c r="I31" s="2"/>
      <c r="J31" s="2"/>
      <c r="K31" s="2"/>
      <c r="L31" s="2"/>
      <c r="M31" s="2"/>
    </row>
    <row r="32" spans="7:16" x14ac:dyDescent="0.25">
      <c r="G32" s="2"/>
      <c r="H32" s="4"/>
      <c r="I32" s="2"/>
      <c r="J32" s="2"/>
      <c r="K32" s="2"/>
      <c r="L32" s="2"/>
      <c r="M32" s="2"/>
    </row>
    <row r="33" spans="7:13" x14ac:dyDescent="0.25">
      <c r="G33" s="2"/>
      <c r="H33" s="2" t="s">
        <v>146</v>
      </c>
      <c r="I33" s="2"/>
      <c r="J33" s="2"/>
      <c r="K33" s="2"/>
      <c r="L33" s="2"/>
      <c r="M33" s="2"/>
    </row>
    <row r="34" spans="7:13" x14ac:dyDescent="0.25">
      <c r="G34" s="2"/>
      <c r="H34" s="2" t="s">
        <v>147</v>
      </c>
      <c r="I34" s="2"/>
      <c r="J34" s="2"/>
      <c r="K34" s="2"/>
      <c r="L34" s="2"/>
      <c r="M34" s="2"/>
    </row>
    <row r="35" spans="7:13" x14ac:dyDescent="0.25">
      <c r="G35" s="2"/>
      <c r="H35" s="2" t="s">
        <v>148</v>
      </c>
      <c r="I35" s="2"/>
      <c r="J35" s="2"/>
      <c r="K35" s="2"/>
      <c r="L35" s="2"/>
      <c r="M35" s="2"/>
    </row>
    <row r="36" spans="7:13" x14ac:dyDescent="0.25">
      <c r="G36" s="2"/>
      <c r="H36" s="2" t="s">
        <v>149</v>
      </c>
      <c r="I36" s="2"/>
      <c r="J36" s="2"/>
      <c r="K36" s="2"/>
      <c r="L36" s="2"/>
      <c r="M36" s="2"/>
    </row>
    <row r="37" spans="7:13" x14ac:dyDescent="0.25">
      <c r="G37" s="2"/>
      <c r="H37" s="2"/>
      <c r="I37" s="2"/>
      <c r="J37" s="2"/>
      <c r="K37" s="2"/>
      <c r="L37" s="2"/>
      <c r="M37" s="2"/>
    </row>
    <row r="38" spans="7:13" x14ac:dyDescent="0.25">
      <c r="G38" s="2"/>
      <c r="H38" s="4" t="s">
        <v>140</v>
      </c>
      <c r="I38" s="2"/>
      <c r="J38" s="2"/>
      <c r="K38" s="2"/>
      <c r="L38" s="2"/>
      <c r="M38" s="2"/>
    </row>
    <row r="39" spans="7:13" x14ac:dyDescent="0.25">
      <c r="G39" s="2"/>
      <c r="H39" s="4"/>
      <c r="I39" s="2"/>
      <c r="J39" s="2"/>
      <c r="K39" s="2"/>
      <c r="L39" s="2"/>
      <c r="M39" s="2"/>
    </row>
    <row r="40" spans="7:13" x14ac:dyDescent="0.25">
      <c r="G40" s="2"/>
      <c r="H40" s="2" t="s">
        <v>150</v>
      </c>
      <c r="I40" s="2"/>
      <c r="J40" s="2"/>
      <c r="K40" s="2"/>
      <c r="L40" s="2"/>
      <c r="M40" s="2"/>
    </row>
    <row r="41" spans="7:13" x14ac:dyDescent="0.25">
      <c r="G41" s="2"/>
      <c r="H41" s="2" t="s">
        <v>151</v>
      </c>
      <c r="I41" s="2"/>
      <c r="J41" s="2"/>
      <c r="K41" s="2"/>
      <c r="L41" s="2"/>
      <c r="M41" s="2"/>
    </row>
    <row r="42" spans="7:13" x14ac:dyDescent="0.25">
      <c r="G42" s="2"/>
      <c r="H42" s="2" t="s">
        <v>152</v>
      </c>
      <c r="I42" s="2"/>
      <c r="J42" s="2"/>
      <c r="K42" s="2"/>
      <c r="L42" s="2"/>
      <c r="M42" s="2"/>
    </row>
    <row r="43" spans="7:13" x14ac:dyDescent="0.25">
      <c r="G43" s="2"/>
      <c r="H43" s="2" t="s">
        <v>153</v>
      </c>
      <c r="I43" s="2"/>
      <c r="J43" s="2"/>
      <c r="K43" s="2"/>
      <c r="L43" s="2"/>
      <c r="M43" s="2"/>
    </row>
    <row r="44" spans="7:13" x14ac:dyDescent="0.25">
      <c r="G44" s="2"/>
      <c r="H44" s="2"/>
      <c r="I44" s="2"/>
      <c r="J44" s="2"/>
      <c r="K44" s="2"/>
      <c r="L44" s="2"/>
      <c r="M44" s="2"/>
    </row>
    <row r="45" spans="7:13" x14ac:dyDescent="0.25">
      <c r="G45" s="2"/>
      <c r="H45" s="4" t="s">
        <v>141</v>
      </c>
      <c r="I45" s="2"/>
      <c r="J45" s="2"/>
      <c r="K45" s="2"/>
      <c r="L45" s="2"/>
      <c r="M45" s="2"/>
    </row>
    <row r="46" spans="7:13" x14ac:dyDescent="0.25">
      <c r="G46" s="2"/>
      <c r="H46" s="4"/>
      <c r="I46" s="2"/>
      <c r="J46" s="2"/>
      <c r="K46" s="2"/>
      <c r="L46" s="2"/>
      <c r="M46" s="2"/>
    </row>
    <row r="47" spans="7:13" x14ac:dyDescent="0.25">
      <c r="G47" s="2"/>
      <c r="H47" s="2" t="s">
        <v>154</v>
      </c>
      <c r="I47" s="2"/>
      <c r="J47" s="2"/>
      <c r="K47" s="2"/>
      <c r="L47" s="2"/>
      <c r="M47" s="2"/>
    </row>
    <row r="48" spans="7:13" x14ac:dyDescent="0.25">
      <c r="G48" s="2"/>
      <c r="H48" s="2" t="s">
        <v>155</v>
      </c>
      <c r="I48" s="2"/>
      <c r="J48" s="2"/>
      <c r="K48" s="2"/>
      <c r="L48" s="2"/>
      <c r="M48" s="2"/>
    </row>
    <row r="49" spans="7:13" x14ac:dyDescent="0.25">
      <c r="G49" s="2"/>
      <c r="H49" s="2" t="s">
        <v>156</v>
      </c>
      <c r="I49" s="2"/>
      <c r="J49" s="2"/>
      <c r="K49" s="2"/>
      <c r="L49" s="2"/>
      <c r="M49" s="2"/>
    </row>
    <row r="50" spans="7:13" x14ac:dyDescent="0.25">
      <c r="G50" s="2"/>
      <c r="H50" s="2">
        <v>1</v>
      </c>
      <c r="I50" s="2"/>
      <c r="J50" s="2"/>
      <c r="K50" s="2"/>
      <c r="L50" s="2"/>
      <c r="M50" s="2"/>
    </row>
    <row r="51" spans="7:13" x14ac:dyDescent="0.25">
      <c r="G51" s="2"/>
      <c r="H51" s="2">
        <v>2</v>
      </c>
      <c r="I51" s="2"/>
      <c r="J51" s="2"/>
      <c r="K51" s="2"/>
      <c r="L51" s="2"/>
      <c r="M51" s="2"/>
    </row>
    <row r="52" spans="7:13" x14ac:dyDescent="0.25">
      <c r="G52" s="2"/>
      <c r="H52" s="2">
        <v>3</v>
      </c>
      <c r="I52" s="2"/>
      <c r="J52" s="2"/>
      <c r="K52" s="2"/>
      <c r="L52" s="2"/>
      <c r="M52" s="2"/>
    </row>
    <row r="53" spans="7:13" x14ac:dyDescent="0.25">
      <c r="G53" s="2"/>
      <c r="H53" s="2">
        <v>4</v>
      </c>
      <c r="I53" s="2"/>
      <c r="J53" s="2"/>
      <c r="K53" s="2"/>
      <c r="L53" s="2"/>
      <c r="M53" s="2"/>
    </row>
    <row r="54" spans="7:13" x14ac:dyDescent="0.25">
      <c r="G54" s="2"/>
      <c r="H54" s="2">
        <v>5</v>
      </c>
      <c r="I54" s="2"/>
      <c r="J54" s="2"/>
      <c r="K54" s="2"/>
      <c r="L54" s="2"/>
      <c r="M54" s="2"/>
    </row>
    <row r="55" spans="7:13" x14ac:dyDescent="0.25">
      <c r="G55" s="2"/>
      <c r="H55" s="2">
        <v>6</v>
      </c>
      <c r="I55" s="2"/>
      <c r="J55" s="2"/>
      <c r="K55" s="2"/>
      <c r="L55" s="2"/>
      <c r="M55" s="2"/>
    </row>
    <row r="56" spans="7:13" x14ac:dyDescent="0.25">
      <c r="G56" s="2"/>
      <c r="H56" s="2">
        <v>7</v>
      </c>
      <c r="I56" s="2"/>
      <c r="J56" s="2"/>
      <c r="K56" s="2"/>
      <c r="L56" s="2"/>
      <c r="M56" s="2"/>
    </row>
    <row r="57" spans="7:13" x14ac:dyDescent="0.25">
      <c r="G57" s="2"/>
      <c r="H57" s="2">
        <v>8</v>
      </c>
      <c r="I57" s="2"/>
      <c r="J57" s="2"/>
      <c r="K57" s="2"/>
      <c r="L57" s="2"/>
      <c r="M57" s="2"/>
    </row>
    <row r="58" spans="7:13" x14ac:dyDescent="0.25">
      <c r="G58" s="2"/>
      <c r="H58" s="2">
        <v>9</v>
      </c>
      <c r="I58" s="2"/>
      <c r="J58" s="2"/>
      <c r="K58" s="2"/>
      <c r="L58" s="2"/>
      <c r="M58" s="2"/>
    </row>
    <row r="59" spans="7:13" x14ac:dyDescent="0.25">
      <c r="G59" s="2"/>
      <c r="H59" s="2">
        <v>10</v>
      </c>
      <c r="I59" s="2"/>
      <c r="J59" s="2"/>
      <c r="K59" s="2"/>
      <c r="L59" s="2"/>
      <c r="M59" s="2"/>
    </row>
    <row r="60" spans="7:13" x14ac:dyDescent="0.25">
      <c r="G60" s="2"/>
      <c r="H60" s="2">
        <v>11</v>
      </c>
      <c r="I60" s="2"/>
      <c r="J60" s="2"/>
      <c r="K60" s="2"/>
      <c r="L60" s="2"/>
      <c r="M60" s="2"/>
    </row>
    <row r="61" spans="7:13" x14ac:dyDescent="0.25">
      <c r="G61" s="2"/>
      <c r="H61" s="2">
        <v>12</v>
      </c>
      <c r="I61" s="2"/>
      <c r="J61" s="2"/>
      <c r="K61" s="2"/>
      <c r="L61" s="2"/>
      <c r="M61" s="2"/>
    </row>
    <row r="62" spans="7:13" x14ac:dyDescent="0.25">
      <c r="G62" s="2"/>
      <c r="H62" s="2">
        <v>13</v>
      </c>
      <c r="I62" s="2"/>
      <c r="J62" s="2"/>
      <c r="K62" s="2"/>
      <c r="L62" s="2"/>
      <c r="M62" s="2"/>
    </row>
    <row r="63" spans="7:13" x14ac:dyDescent="0.25">
      <c r="G63" s="2"/>
      <c r="H63" s="2">
        <v>14</v>
      </c>
      <c r="I63" s="2"/>
      <c r="J63" s="2"/>
      <c r="K63" s="2"/>
      <c r="L63" s="2"/>
      <c r="M63" s="2"/>
    </row>
    <row r="64" spans="7:13" x14ac:dyDescent="0.25">
      <c r="G64" s="2"/>
      <c r="H64" s="2">
        <v>15</v>
      </c>
      <c r="I64" s="2"/>
      <c r="J64" s="2"/>
      <c r="K64" s="2"/>
      <c r="L64" s="2"/>
      <c r="M64" s="2"/>
    </row>
    <row r="65" spans="7:13" x14ac:dyDescent="0.25">
      <c r="G65" s="2"/>
      <c r="H65" s="2">
        <v>16</v>
      </c>
      <c r="I65" s="2"/>
      <c r="J65" s="2"/>
      <c r="K65" s="2"/>
      <c r="L65" s="2"/>
      <c r="M65" s="2"/>
    </row>
    <row r="66" spans="7:13" x14ac:dyDescent="0.25">
      <c r="G66" s="2"/>
      <c r="H66" s="2">
        <v>17</v>
      </c>
      <c r="I66" s="2"/>
      <c r="J66" s="2"/>
      <c r="K66" s="2"/>
      <c r="L66" s="2"/>
      <c r="M66" s="2"/>
    </row>
    <row r="67" spans="7:13" x14ac:dyDescent="0.25">
      <c r="G67" s="2"/>
      <c r="H67" s="2">
        <v>18</v>
      </c>
      <c r="I67" s="2"/>
      <c r="J67" s="2"/>
      <c r="K67" s="2"/>
      <c r="L67" s="2"/>
      <c r="M67" s="2"/>
    </row>
    <row r="68" spans="7:13" x14ac:dyDescent="0.25">
      <c r="G68" s="2"/>
      <c r="H68" s="2">
        <v>19</v>
      </c>
      <c r="I68" s="2"/>
      <c r="J68" s="2"/>
      <c r="K68" s="2"/>
      <c r="L68" s="2"/>
      <c r="M68" s="2"/>
    </row>
    <row r="69" spans="7:13" x14ac:dyDescent="0.25">
      <c r="G69" s="2"/>
      <c r="H69" s="2">
        <v>20</v>
      </c>
      <c r="I69" s="2"/>
      <c r="J69" s="2"/>
      <c r="K69" s="2"/>
      <c r="L69" s="2"/>
      <c r="M69" s="2"/>
    </row>
    <row r="70" spans="7:13" x14ac:dyDescent="0.25">
      <c r="G70" s="2"/>
      <c r="H70" s="2"/>
      <c r="I70" s="2"/>
      <c r="J70" s="2"/>
      <c r="K70" s="2"/>
      <c r="L70" s="2"/>
      <c r="M70" s="2"/>
    </row>
    <row r="71" spans="7:13" x14ac:dyDescent="0.25">
      <c r="G71" s="2"/>
      <c r="H71" s="4" t="s">
        <v>30</v>
      </c>
      <c r="I71" s="2"/>
      <c r="J71" s="2"/>
      <c r="K71" s="2"/>
      <c r="L71" s="2"/>
      <c r="M71" s="2"/>
    </row>
    <row r="72" spans="7:13" x14ac:dyDescent="0.25">
      <c r="G72" s="2"/>
      <c r="H72" s="4"/>
      <c r="I72" s="2"/>
      <c r="J72" s="2"/>
      <c r="K72" s="2"/>
      <c r="L72" s="2"/>
      <c r="M72" s="2"/>
    </row>
    <row r="73" spans="7:13" x14ac:dyDescent="0.25">
      <c r="G73" s="2"/>
      <c r="H73" s="2" t="s">
        <v>157</v>
      </c>
      <c r="I73" s="2"/>
      <c r="J73" s="2"/>
      <c r="K73" s="2"/>
      <c r="L73" s="2"/>
      <c r="M73" s="2"/>
    </row>
    <row r="74" spans="7:13" x14ac:dyDescent="0.25">
      <c r="G74" s="2"/>
      <c r="H74" s="2"/>
      <c r="I74" s="2"/>
      <c r="J74" s="2"/>
      <c r="K74" s="2"/>
      <c r="L74" s="2"/>
      <c r="M74" s="2"/>
    </row>
    <row r="75" spans="7:13" x14ac:dyDescent="0.25">
      <c r="G75" s="2"/>
      <c r="H75" s="3" t="s">
        <v>142</v>
      </c>
      <c r="I75" s="2"/>
      <c r="J75" s="2"/>
      <c r="K75" s="2"/>
      <c r="L75" s="2"/>
      <c r="M75" s="2"/>
    </row>
    <row r="76" spans="7:13" x14ac:dyDescent="0.25">
      <c r="G76" s="2"/>
      <c r="H76" s="3"/>
      <c r="I76" s="2"/>
      <c r="J76" s="2"/>
      <c r="K76" s="2"/>
      <c r="L76" s="2"/>
      <c r="M76" s="2"/>
    </row>
    <row r="77" spans="7:13" x14ac:dyDescent="0.25">
      <c r="G77" s="2"/>
      <c r="H77" s="2" t="s">
        <v>93</v>
      </c>
      <c r="I77" s="2"/>
      <c r="J77" s="2"/>
      <c r="K77" s="2"/>
      <c r="L77" s="2"/>
      <c r="M77" s="2"/>
    </row>
    <row r="78" spans="7:13" x14ac:dyDescent="0.25">
      <c r="G78" s="2"/>
      <c r="H78" s="2" t="s">
        <v>94</v>
      </c>
      <c r="I78" s="2"/>
      <c r="J78" s="2"/>
      <c r="K78" s="2"/>
      <c r="L78" s="2"/>
      <c r="M78" s="2"/>
    </row>
    <row r="79" spans="7:13" x14ac:dyDescent="0.25">
      <c r="G79" s="2"/>
      <c r="H79" s="2"/>
      <c r="I79" s="2"/>
      <c r="J79" s="2"/>
      <c r="K79" s="2"/>
      <c r="L79" s="2"/>
      <c r="M79" s="2"/>
    </row>
    <row r="80" spans="7:13" x14ac:dyDescent="0.25">
      <c r="G80" s="2"/>
      <c r="H80" s="3" t="s">
        <v>143</v>
      </c>
      <c r="I80" s="2"/>
      <c r="J80" s="2"/>
      <c r="K80" s="2"/>
      <c r="L80" s="2"/>
      <c r="M80" s="2"/>
    </row>
    <row r="81" spans="7:13" x14ac:dyDescent="0.25">
      <c r="G81" s="2"/>
      <c r="H81" s="3"/>
      <c r="I81" s="2"/>
      <c r="J81" s="2"/>
      <c r="K81" s="2"/>
      <c r="L81" s="2"/>
      <c r="M81" s="2"/>
    </row>
    <row r="82" spans="7:13" x14ac:dyDescent="0.25">
      <c r="G82" s="2"/>
      <c r="H82" s="2" t="s">
        <v>158</v>
      </c>
      <c r="I82" s="2"/>
      <c r="J82" s="2"/>
      <c r="K82" s="2"/>
      <c r="L82" s="2"/>
      <c r="M82" s="2"/>
    </row>
    <row r="83" spans="7:13" x14ac:dyDescent="0.25">
      <c r="G83" s="2"/>
      <c r="H83" s="2" t="s">
        <v>159</v>
      </c>
      <c r="I83" s="2"/>
      <c r="J83" s="2"/>
      <c r="K83" s="2"/>
      <c r="L83" s="2"/>
      <c r="M83" s="2"/>
    </row>
    <row r="84" spans="7:13" x14ac:dyDescent="0.25">
      <c r="G84" s="2"/>
      <c r="H84" s="2" t="s">
        <v>160</v>
      </c>
      <c r="I84" s="2"/>
      <c r="J84" s="2"/>
      <c r="K84" s="2"/>
      <c r="L84" s="2"/>
      <c r="M84" s="2"/>
    </row>
    <row r="85" spans="7:13" x14ac:dyDescent="0.25">
      <c r="G85" s="2"/>
      <c r="H85" s="2" t="s">
        <v>161</v>
      </c>
      <c r="I85" s="2"/>
      <c r="J85" s="2"/>
      <c r="K85" s="2"/>
      <c r="L85" s="2"/>
      <c r="M85" s="2"/>
    </row>
    <row r="86" spans="7:13" x14ac:dyDescent="0.25">
      <c r="G86" s="2"/>
      <c r="H86" s="2" t="s">
        <v>162</v>
      </c>
      <c r="I86" s="2"/>
      <c r="J86" s="2"/>
      <c r="K86" s="2"/>
      <c r="L86" s="2"/>
      <c r="M86" s="2"/>
    </row>
    <row r="87" spans="7:13" x14ac:dyDescent="0.25">
      <c r="G87" s="2"/>
      <c r="H87" s="2" t="s">
        <v>163</v>
      </c>
      <c r="I87" s="2"/>
      <c r="J87" s="2"/>
      <c r="K87" s="2"/>
      <c r="L87" s="2"/>
      <c r="M87" s="2"/>
    </row>
    <row r="88" spans="7:13" x14ac:dyDescent="0.25">
      <c r="G88" s="2"/>
      <c r="H88" s="2" t="s">
        <v>164</v>
      </c>
      <c r="I88" s="2"/>
      <c r="J88" s="2"/>
      <c r="K88" s="2"/>
      <c r="L88" s="2"/>
      <c r="M88" s="2"/>
    </row>
    <row r="89" spans="7:13" x14ac:dyDescent="0.25">
      <c r="G89" s="2"/>
      <c r="H89" s="2" t="s">
        <v>165</v>
      </c>
      <c r="I89" s="2"/>
      <c r="J89" s="2"/>
      <c r="K89" s="2"/>
      <c r="L89" s="2"/>
      <c r="M89" s="2"/>
    </row>
    <row r="90" spans="7:13" x14ac:dyDescent="0.25">
      <c r="G90" s="2"/>
      <c r="H90" s="2" t="s">
        <v>166</v>
      </c>
      <c r="I90" s="2"/>
      <c r="J90" s="2"/>
      <c r="K90" s="2"/>
      <c r="L90" s="2"/>
      <c r="M90" s="2"/>
    </row>
    <row r="91" spans="7:13" x14ac:dyDescent="0.25">
      <c r="G91" s="2"/>
      <c r="H91" s="2" t="s">
        <v>167</v>
      </c>
      <c r="I91" s="2"/>
      <c r="J91" s="2"/>
      <c r="K91" s="2"/>
      <c r="L91" s="2"/>
      <c r="M91" s="2"/>
    </row>
    <row r="92" spans="7:13" x14ac:dyDescent="0.25">
      <c r="G92" s="2"/>
      <c r="H92" s="2" t="s">
        <v>168</v>
      </c>
      <c r="I92" s="2"/>
      <c r="J92" s="2"/>
      <c r="K92" s="2"/>
      <c r="L92" s="2"/>
      <c r="M92" s="2"/>
    </row>
    <row r="93" spans="7:13" x14ac:dyDescent="0.25">
      <c r="G93" s="2"/>
      <c r="H93" s="2" t="s">
        <v>169</v>
      </c>
      <c r="I93" s="2"/>
      <c r="J93" s="2"/>
      <c r="K93" s="2"/>
      <c r="L93" s="2"/>
      <c r="M93" s="2"/>
    </row>
    <row r="94" spans="7:13" x14ac:dyDescent="0.25">
      <c r="G94" s="2"/>
      <c r="H94" s="2" t="s">
        <v>170</v>
      </c>
      <c r="I94" s="2"/>
      <c r="J94" s="2"/>
      <c r="K94" s="2"/>
      <c r="L94" s="2"/>
      <c r="M94" s="2"/>
    </row>
    <row r="95" spans="7:13" x14ac:dyDescent="0.25">
      <c r="G95" s="2"/>
      <c r="H95" s="2"/>
      <c r="I95" s="2"/>
      <c r="J95" s="2"/>
      <c r="K95" s="2"/>
      <c r="L95" s="2"/>
      <c r="M95" s="2"/>
    </row>
    <row r="96" spans="7:13" x14ac:dyDescent="0.25">
      <c r="G96" s="2"/>
      <c r="H96" s="3" t="s">
        <v>171</v>
      </c>
      <c r="I96" s="2"/>
      <c r="J96" s="2"/>
      <c r="K96" s="2"/>
      <c r="L96" s="2"/>
      <c r="M96" s="2"/>
    </row>
    <row r="97" spans="7:13" x14ac:dyDescent="0.25">
      <c r="G97" s="2"/>
      <c r="H97" s="3"/>
      <c r="I97" s="2"/>
      <c r="J97" s="2"/>
      <c r="K97" s="2"/>
      <c r="L97" s="2"/>
      <c r="M97" s="2"/>
    </row>
    <row r="98" spans="7:13" x14ac:dyDescent="0.25">
      <c r="G98" s="2"/>
      <c r="H98" s="2">
        <v>1</v>
      </c>
      <c r="I98" s="2"/>
      <c r="J98" s="2"/>
      <c r="K98" s="2"/>
      <c r="L98" s="2"/>
      <c r="M98" s="2"/>
    </row>
    <row r="99" spans="7:13" x14ac:dyDescent="0.25">
      <c r="G99" s="2"/>
      <c r="H99" s="2">
        <v>2</v>
      </c>
      <c r="I99" s="2"/>
      <c r="J99" s="2"/>
      <c r="K99" s="2"/>
      <c r="L99" s="2"/>
      <c r="M99" s="2"/>
    </row>
    <row r="100" spans="7:13" x14ac:dyDescent="0.25">
      <c r="G100" s="2"/>
      <c r="H100" s="2">
        <v>3</v>
      </c>
      <c r="I100" s="2"/>
      <c r="J100" s="2"/>
      <c r="K100" s="2"/>
      <c r="L100" s="2"/>
      <c r="M100" s="2"/>
    </row>
    <row r="101" spans="7:13" x14ac:dyDescent="0.25">
      <c r="G101" s="2"/>
      <c r="H101" s="2">
        <v>4</v>
      </c>
      <c r="I101" s="2"/>
      <c r="J101" s="2"/>
      <c r="K101" s="2"/>
      <c r="L101" s="2"/>
      <c r="M101" s="2"/>
    </row>
    <row r="102" spans="7:13" x14ac:dyDescent="0.25">
      <c r="G102" s="2"/>
      <c r="H102" s="2">
        <v>5</v>
      </c>
      <c r="I102" s="2"/>
      <c r="J102" s="2"/>
      <c r="K102" s="2"/>
      <c r="L102" s="2"/>
      <c r="M102" s="2"/>
    </row>
    <row r="103" spans="7:13" x14ac:dyDescent="0.25">
      <c r="G103" s="2"/>
      <c r="H103" s="2"/>
      <c r="I103" s="2"/>
      <c r="J103" s="2"/>
      <c r="K103" s="2"/>
      <c r="L103" s="2"/>
      <c r="M103" s="2"/>
    </row>
    <row r="104" spans="7:13" x14ac:dyDescent="0.25">
      <c r="G104" s="2"/>
      <c r="H104" s="2"/>
      <c r="I104" s="2"/>
      <c r="J104" s="2"/>
      <c r="K104" s="2"/>
      <c r="L104" s="2"/>
      <c r="M104" s="2"/>
    </row>
    <row r="105" spans="7:13" x14ac:dyDescent="0.25">
      <c r="G105" s="2"/>
      <c r="H105" s="2"/>
      <c r="I105" s="2"/>
      <c r="J105" s="2"/>
      <c r="K105" s="2"/>
      <c r="L105" s="2"/>
      <c r="M105" s="2"/>
    </row>
    <row r="106" spans="7:13" x14ac:dyDescent="0.25">
      <c r="G106" s="2"/>
      <c r="H106" s="2"/>
      <c r="I106" s="2"/>
      <c r="J106" s="2"/>
      <c r="K106" s="2"/>
      <c r="L106" s="2"/>
      <c r="M106" s="2"/>
    </row>
    <row r="107" spans="7:13" x14ac:dyDescent="0.25">
      <c r="G107" s="2"/>
      <c r="H107" s="2"/>
      <c r="I107" s="2"/>
      <c r="J107" s="2"/>
      <c r="K107" s="2"/>
      <c r="L107" s="2"/>
      <c r="M107" s="2"/>
    </row>
    <row r="108" spans="7:13" x14ac:dyDescent="0.25">
      <c r="G108" s="2"/>
      <c r="H108" s="2"/>
      <c r="I108" s="2"/>
      <c r="J108" s="2"/>
      <c r="K108" s="2"/>
      <c r="L108" s="2"/>
      <c r="M108" s="2"/>
    </row>
    <row r="109" spans="7:13" x14ac:dyDescent="0.25">
      <c r="G109" s="2"/>
      <c r="H109" s="2"/>
      <c r="I109" s="2"/>
      <c r="J109" s="2"/>
      <c r="K109" s="2"/>
      <c r="L109" s="2"/>
      <c r="M109" s="2"/>
    </row>
    <row r="110" spans="7:13" x14ac:dyDescent="0.25">
      <c r="G110" s="2"/>
      <c r="H110" s="2"/>
      <c r="I110" s="2"/>
      <c r="J110" s="2"/>
      <c r="K110" s="2"/>
      <c r="L110" s="2"/>
      <c r="M110" s="2"/>
    </row>
    <row r="111" spans="7:13" x14ac:dyDescent="0.25">
      <c r="G111" s="2"/>
      <c r="H111" s="2"/>
      <c r="I111" s="2"/>
      <c r="J111" s="2"/>
      <c r="K111" s="2"/>
      <c r="L111" s="2"/>
      <c r="M111" s="2"/>
    </row>
    <row r="112" spans="7:13" x14ac:dyDescent="0.25">
      <c r="G112" s="2"/>
      <c r="H112" s="2"/>
      <c r="I112" s="2"/>
      <c r="J112" s="2"/>
      <c r="K112" s="2"/>
      <c r="L112" s="2"/>
      <c r="M112" s="2"/>
    </row>
    <row r="113" spans="7:13" x14ac:dyDescent="0.25">
      <c r="G113" s="2"/>
      <c r="H113" s="2"/>
      <c r="I113" s="2"/>
      <c r="J113" s="2"/>
      <c r="K113" s="2"/>
      <c r="L113" s="2"/>
      <c r="M113" s="2"/>
    </row>
    <row r="114" spans="7:13" x14ac:dyDescent="0.25">
      <c r="G114" s="2"/>
      <c r="H114" s="2"/>
      <c r="I114" s="2"/>
      <c r="J114" s="2"/>
      <c r="K114" s="2"/>
      <c r="L114" s="2"/>
      <c r="M114" s="2"/>
    </row>
    <row r="115" spans="7:13" x14ac:dyDescent="0.25">
      <c r="G115" s="2"/>
      <c r="H115" s="2"/>
      <c r="I115" s="2"/>
      <c r="J115" s="2"/>
      <c r="K115" s="2"/>
      <c r="L115" s="2"/>
      <c r="M115" s="2"/>
    </row>
    <row r="116" spans="7:13" x14ac:dyDescent="0.25">
      <c r="G116" s="2"/>
      <c r="H116" s="2"/>
      <c r="I116" s="2"/>
      <c r="J116" s="2"/>
      <c r="K116" s="2"/>
      <c r="L116" s="2"/>
      <c r="M116" s="2"/>
    </row>
    <row r="117" spans="7:13" x14ac:dyDescent="0.25">
      <c r="G117" s="2"/>
      <c r="H117" s="2"/>
      <c r="I117" s="2"/>
      <c r="J117" s="2"/>
      <c r="K117" s="2"/>
      <c r="L117" s="2"/>
      <c r="M117" s="2"/>
    </row>
    <row r="118" spans="7:13" x14ac:dyDescent="0.25">
      <c r="G118" s="2"/>
      <c r="H118" s="2"/>
      <c r="I118" s="2"/>
      <c r="J118" s="2"/>
      <c r="K118" s="2"/>
      <c r="L118" s="2"/>
      <c r="M118" s="2"/>
    </row>
    <row r="119" spans="7:13" x14ac:dyDescent="0.25">
      <c r="G119" s="2"/>
      <c r="H119" s="2"/>
      <c r="I119" s="2"/>
      <c r="J119" s="2"/>
      <c r="K119" s="2"/>
      <c r="L119" s="2"/>
      <c r="M119" s="2"/>
    </row>
    <row r="120" spans="7:13" x14ac:dyDescent="0.25">
      <c r="G120" s="2"/>
      <c r="H120" s="2"/>
      <c r="I120" s="2"/>
      <c r="J120" s="2"/>
      <c r="K120" s="2"/>
      <c r="L120" s="2"/>
      <c r="M120" s="2"/>
    </row>
    <row r="121" spans="7:13" x14ac:dyDescent="0.25">
      <c r="G121" s="2"/>
      <c r="H121" s="2"/>
      <c r="I121" s="2"/>
      <c r="J121" s="2"/>
      <c r="K121" s="2"/>
      <c r="L121" s="2"/>
      <c r="M121" s="2"/>
    </row>
    <row r="122" spans="7:13" x14ac:dyDescent="0.25">
      <c r="G122" s="2"/>
      <c r="H122" s="2"/>
      <c r="I122" s="2"/>
      <c r="J122" s="2"/>
      <c r="K122" s="2"/>
      <c r="L122" s="2"/>
      <c r="M122" s="2"/>
    </row>
    <row r="123" spans="7:13" x14ac:dyDescent="0.25">
      <c r="G123" s="2"/>
      <c r="H123" s="2"/>
      <c r="I123" s="2"/>
      <c r="J123" s="2"/>
      <c r="K123" s="2"/>
      <c r="L123" s="2"/>
      <c r="M123" s="2"/>
    </row>
    <row r="124" spans="7:13" x14ac:dyDescent="0.25">
      <c r="G124" s="2"/>
      <c r="H124" s="2"/>
      <c r="I124" s="2"/>
      <c r="J124" s="2"/>
      <c r="K124" s="2"/>
      <c r="L124" s="2"/>
      <c r="M124" s="2"/>
    </row>
    <row r="125" spans="7:13" x14ac:dyDescent="0.25">
      <c r="G125" s="2"/>
      <c r="H125" s="2"/>
      <c r="I125" s="2"/>
      <c r="J125" s="2"/>
      <c r="K125" s="2"/>
      <c r="L125" s="2"/>
      <c r="M125" s="2"/>
    </row>
    <row r="126" spans="7:13" x14ac:dyDescent="0.25">
      <c r="G126" s="2"/>
      <c r="H126" s="2"/>
      <c r="I126" s="2"/>
      <c r="J126" s="2"/>
      <c r="K126" s="2"/>
      <c r="L126" s="2"/>
      <c r="M126" s="2"/>
    </row>
    <row r="127" spans="7:13" x14ac:dyDescent="0.25">
      <c r="G127" s="2"/>
      <c r="H127" s="2"/>
      <c r="I127" s="2"/>
      <c r="J127" s="2"/>
      <c r="K127" s="2"/>
      <c r="L127" s="2"/>
      <c r="M127" s="2"/>
    </row>
    <row r="128" spans="7:13" x14ac:dyDescent="0.25">
      <c r="G128" s="2"/>
      <c r="H128" s="2"/>
      <c r="I128" s="2"/>
      <c r="J128" s="2"/>
      <c r="K128" s="2"/>
      <c r="L128" s="2"/>
      <c r="M128" s="2"/>
    </row>
    <row r="129" spans="7:13" x14ac:dyDescent="0.25">
      <c r="G129" s="2"/>
      <c r="H129" s="2"/>
      <c r="I129" s="2"/>
      <c r="J129" s="2"/>
      <c r="K129" s="2"/>
      <c r="L129" s="2"/>
      <c r="M129" s="2"/>
    </row>
    <row r="130" spans="7:13" x14ac:dyDescent="0.25">
      <c r="G130" s="2"/>
      <c r="H130" s="2"/>
      <c r="I130" s="2"/>
      <c r="J130" s="2"/>
      <c r="K130" s="2"/>
      <c r="L130" s="2"/>
      <c r="M130" s="2"/>
    </row>
    <row r="131" spans="7:13" x14ac:dyDescent="0.25">
      <c r="G131" s="2"/>
      <c r="H131" s="2"/>
      <c r="I131" s="2"/>
      <c r="J131" s="2"/>
      <c r="K131" s="2"/>
      <c r="L131" s="2"/>
      <c r="M131" s="2"/>
    </row>
    <row r="132" spans="7:13" x14ac:dyDescent="0.25">
      <c r="G132" s="2"/>
      <c r="H132" s="2"/>
      <c r="I132" s="2"/>
      <c r="J132" s="2"/>
      <c r="K132" s="2"/>
      <c r="L132" s="2"/>
      <c r="M132" s="2"/>
    </row>
    <row r="133" spans="7:13" x14ac:dyDescent="0.25">
      <c r="G133" s="2"/>
      <c r="H133" s="2"/>
      <c r="I133" s="2"/>
      <c r="J133" s="2"/>
      <c r="K133" s="2"/>
      <c r="L133" s="2"/>
      <c r="M133" s="2"/>
    </row>
    <row r="134" spans="7:13" x14ac:dyDescent="0.25">
      <c r="G134" s="2"/>
      <c r="H134" s="2"/>
      <c r="I134" s="2"/>
      <c r="J134" s="2"/>
      <c r="K134" s="2"/>
      <c r="L134" s="2"/>
      <c r="M134" s="2"/>
    </row>
    <row r="135" spans="7:13" x14ac:dyDescent="0.25">
      <c r="G135" s="2"/>
      <c r="H135" s="2"/>
      <c r="I135" s="2"/>
      <c r="J135" s="2"/>
      <c r="K135" s="2"/>
      <c r="L135" s="2"/>
      <c r="M135" s="2"/>
    </row>
    <row r="136" spans="7:13" x14ac:dyDescent="0.25">
      <c r="G136" s="2"/>
      <c r="H136" s="2"/>
      <c r="I136" s="2"/>
      <c r="J136" s="2"/>
      <c r="K136" s="2"/>
      <c r="L136" s="2"/>
      <c r="M136" s="2"/>
    </row>
    <row r="137" spans="7:13" x14ac:dyDescent="0.25">
      <c r="G137" s="2"/>
      <c r="H137" s="2"/>
      <c r="I137" s="2"/>
      <c r="J137" s="2"/>
      <c r="K137" s="2"/>
      <c r="L137" s="2"/>
      <c r="M137" s="2"/>
    </row>
    <row r="138" spans="7:13" x14ac:dyDescent="0.25">
      <c r="G138" s="2"/>
      <c r="H138" s="2"/>
      <c r="I138" s="2"/>
      <c r="J138" s="2"/>
      <c r="K138" s="2"/>
      <c r="L138" s="2"/>
      <c r="M138" s="2"/>
    </row>
    <row r="139" spans="7:13" x14ac:dyDescent="0.25">
      <c r="G139" s="2"/>
      <c r="H139" s="2"/>
      <c r="I139" s="2"/>
      <c r="J139" s="2"/>
      <c r="K139" s="2"/>
      <c r="L139" s="2"/>
      <c r="M139" s="2"/>
    </row>
    <row r="140" spans="7:13" x14ac:dyDescent="0.25">
      <c r="G140" s="2"/>
      <c r="H140" s="2"/>
      <c r="I140" s="2"/>
      <c r="J140" s="2"/>
      <c r="K140" s="2"/>
      <c r="L140" s="2"/>
      <c r="M140" s="2"/>
    </row>
    <row r="141" spans="7:13" x14ac:dyDescent="0.25">
      <c r="G141" s="2"/>
      <c r="H141" s="2"/>
      <c r="I141" s="2"/>
      <c r="J141" s="2"/>
      <c r="K141" s="2"/>
      <c r="L141" s="2"/>
      <c r="M141" s="2"/>
    </row>
    <row r="142" spans="7:13" x14ac:dyDescent="0.25">
      <c r="G142" s="2"/>
      <c r="H142" s="2"/>
      <c r="I142" s="2"/>
      <c r="J142" s="2"/>
      <c r="K142" s="2"/>
      <c r="L142" s="2"/>
      <c r="M142" s="2"/>
    </row>
    <row r="143" spans="7:13" x14ac:dyDescent="0.25">
      <c r="G143" s="2"/>
      <c r="H143" s="2"/>
      <c r="I143" s="2"/>
      <c r="J143" s="2"/>
      <c r="K143" s="2"/>
      <c r="L143" s="2"/>
      <c r="M143" s="2"/>
    </row>
    <row r="144" spans="7:13" x14ac:dyDescent="0.25">
      <c r="G144" s="2"/>
      <c r="H144" s="2"/>
      <c r="I144" s="2"/>
      <c r="J144" s="2"/>
      <c r="K144" s="2"/>
      <c r="L144" s="2"/>
      <c r="M144" s="2"/>
    </row>
    <row r="145" spans="7:13" x14ac:dyDescent="0.25">
      <c r="G145" s="2"/>
      <c r="H145" s="2"/>
      <c r="I145" s="2"/>
      <c r="J145" s="2"/>
      <c r="K145" s="2"/>
      <c r="L145" s="2"/>
      <c r="M145" s="2"/>
    </row>
    <row r="146" spans="7:13" x14ac:dyDescent="0.25">
      <c r="G146" s="2"/>
      <c r="H146" s="2"/>
      <c r="I146" s="2"/>
      <c r="J146" s="2"/>
      <c r="K146" s="2"/>
      <c r="L146" s="2"/>
      <c r="M146" s="2"/>
    </row>
    <row r="147" spans="7:13" x14ac:dyDescent="0.25">
      <c r="G147" s="2"/>
      <c r="H147" s="2"/>
      <c r="I147" s="2"/>
      <c r="J147" s="2"/>
      <c r="K147" s="2"/>
      <c r="L147" s="2"/>
      <c r="M147" s="2"/>
    </row>
    <row r="148" spans="7:13" x14ac:dyDescent="0.25">
      <c r="G148" s="2"/>
      <c r="H148" s="2"/>
      <c r="I148" s="2"/>
      <c r="J148" s="2"/>
      <c r="K148" s="2"/>
      <c r="L148" s="2"/>
      <c r="M148" s="2"/>
    </row>
    <row r="149" spans="7:13" x14ac:dyDescent="0.25">
      <c r="G149" s="2"/>
      <c r="H149" s="2"/>
      <c r="I149" s="2"/>
      <c r="J149" s="2"/>
      <c r="K149" s="2"/>
      <c r="L149" s="2"/>
      <c r="M149" s="2"/>
    </row>
    <row r="150" spans="7:13" x14ac:dyDescent="0.25">
      <c r="G150" s="2"/>
      <c r="H150" s="2"/>
      <c r="I150" s="2"/>
      <c r="J150" s="2"/>
      <c r="K150" s="2"/>
      <c r="L150" s="2"/>
      <c r="M150" s="2"/>
    </row>
    <row r="151" spans="7:13" x14ac:dyDescent="0.25">
      <c r="G151" s="2"/>
      <c r="H151" s="2"/>
      <c r="I151" s="2"/>
      <c r="J151" s="2"/>
      <c r="K151" s="2"/>
      <c r="L151" s="2"/>
      <c r="M151" s="2"/>
    </row>
    <row r="152" spans="7:13" x14ac:dyDescent="0.25">
      <c r="G152" s="2"/>
      <c r="H152" s="2"/>
      <c r="I152" s="2"/>
      <c r="J152" s="2"/>
      <c r="K152" s="2"/>
      <c r="L152" s="2"/>
      <c r="M152" s="2"/>
    </row>
    <row r="153" spans="7:13" x14ac:dyDescent="0.25">
      <c r="G153" s="2"/>
      <c r="H153" s="2"/>
      <c r="I153" s="2"/>
      <c r="J153" s="2"/>
      <c r="K153" s="2"/>
      <c r="L153" s="2"/>
      <c r="M153" s="2"/>
    </row>
    <row r="154" spans="7:13" x14ac:dyDescent="0.25">
      <c r="G154" s="2"/>
      <c r="H154" s="2"/>
      <c r="I154" s="2"/>
      <c r="J154" s="2"/>
      <c r="K154" s="2"/>
      <c r="L154" s="2"/>
      <c r="M154" s="2"/>
    </row>
    <row r="155" spans="7:13" x14ac:dyDescent="0.25">
      <c r="G155" s="2"/>
      <c r="H155" s="2"/>
      <c r="I155" s="2"/>
      <c r="J155" s="2"/>
      <c r="K155" s="2"/>
      <c r="L155" s="2"/>
      <c r="M155" s="2"/>
    </row>
    <row r="156" spans="7:13" x14ac:dyDescent="0.25">
      <c r="G156" s="2"/>
      <c r="H156" s="2"/>
      <c r="I156" s="2"/>
      <c r="J156" s="2"/>
      <c r="K156" s="2"/>
      <c r="L156" s="2"/>
      <c r="M156" s="2"/>
    </row>
    <row r="157" spans="7:13" x14ac:dyDescent="0.25">
      <c r="G157" s="2"/>
      <c r="H157" s="2"/>
      <c r="I157" s="2"/>
      <c r="J157" s="2"/>
      <c r="K157" s="2"/>
      <c r="L157" s="2"/>
      <c r="M157" s="2"/>
    </row>
    <row r="158" spans="7:13" x14ac:dyDescent="0.25">
      <c r="G158" s="2"/>
      <c r="H158" s="2"/>
      <c r="I158" s="2"/>
      <c r="J158" s="2"/>
      <c r="K158" s="2"/>
      <c r="L158" s="2"/>
      <c r="M158" s="2"/>
    </row>
    <row r="159" spans="7:13" x14ac:dyDescent="0.25">
      <c r="G159" s="2"/>
      <c r="H159" s="2"/>
      <c r="I159" s="2"/>
      <c r="J159" s="2"/>
      <c r="K159" s="2"/>
      <c r="L159" s="2"/>
      <c r="M159" s="2"/>
    </row>
    <row r="160" spans="7:13" x14ac:dyDescent="0.25">
      <c r="G160" s="2"/>
      <c r="H160" s="2"/>
      <c r="I160" s="2"/>
      <c r="J160" s="2"/>
      <c r="K160" s="2"/>
      <c r="L160" s="2"/>
      <c r="M160" s="2"/>
    </row>
    <row r="161" spans="7:13" x14ac:dyDescent="0.25">
      <c r="G161" s="2"/>
      <c r="H161" s="2"/>
      <c r="I161" s="2"/>
      <c r="J161" s="2"/>
      <c r="K161" s="2"/>
      <c r="L161" s="2"/>
      <c r="M161" s="2"/>
    </row>
    <row r="162" spans="7:13" x14ac:dyDescent="0.25">
      <c r="G162" s="2"/>
      <c r="H162" s="2"/>
      <c r="I162" s="2"/>
      <c r="J162" s="2"/>
      <c r="K162" s="2"/>
      <c r="L162" s="2"/>
      <c r="M162" s="2"/>
    </row>
    <row r="163" spans="7:13" x14ac:dyDescent="0.25">
      <c r="G163" s="2"/>
      <c r="H163" s="2"/>
      <c r="I163" s="2"/>
      <c r="J163" s="2"/>
      <c r="K163" s="2"/>
      <c r="L163" s="2"/>
      <c r="M163" s="2"/>
    </row>
    <row r="164" spans="7:13" x14ac:dyDescent="0.25">
      <c r="G164" s="2"/>
      <c r="H164" s="2"/>
      <c r="I164" s="2"/>
      <c r="J164" s="2"/>
      <c r="K164" s="2"/>
      <c r="L164" s="2"/>
      <c r="M164" s="2"/>
    </row>
    <row r="165" spans="7:13" x14ac:dyDescent="0.25">
      <c r="G165" s="2"/>
      <c r="H165" s="2"/>
      <c r="I165" s="2"/>
      <c r="J165" s="2"/>
      <c r="K165" s="2"/>
      <c r="L165" s="2"/>
      <c r="M165" s="2"/>
    </row>
    <row r="166" spans="7:13" x14ac:dyDescent="0.25">
      <c r="G166" s="2"/>
      <c r="H166" s="2"/>
      <c r="I166" s="2"/>
      <c r="J166" s="2"/>
      <c r="K166" s="2"/>
      <c r="L166" s="2"/>
      <c r="M166" s="2"/>
    </row>
    <row r="167" spans="7:13" x14ac:dyDescent="0.25">
      <c r="G167" s="2"/>
      <c r="H167" s="2"/>
      <c r="I167" s="2"/>
      <c r="J167" s="2"/>
      <c r="K167" s="2"/>
      <c r="L167" s="2"/>
      <c r="M167" s="2"/>
    </row>
    <row r="168" spans="7:13" x14ac:dyDescent="0.25">
      <c r="G168" s="2"/>
      <c r="H168" s="2"/>
      <c r="I168" s="2"/>
      <c r="J168" s="2"/>
      <c r="K168" s="2"/>
      <c r="L168" s="2"/>
      <c r="M168" s="2"/>
    </row>
    <row r="169" spans="7:13" x14ac:dyDescent="0.25">
      <c r="G169" s="2"/>
      <c r="H169" s="2"/>
      <c r="I169" s="2"/>
      <c r="J169" s="2"/>
      <c r="K169" s="2"/>
      <c r="L169" s="2"/>
      <c r="M169" s="2"/>
    </row>
    <row r="170" spans="7:13" x14ac:dyDescent="0.25">
      <c r="G170" s="2"/>
      <c r="H170" s="2"/>
      <c r="I170" s="2"/>
      <c r="J170" s="2"/>
      <c r="K170" s="2"/>
      <c r="L170" s="2"/>
      <c r="M170" s="2"/>
    </row>
    <row r="171" spans="7:13" x14ac:dyDescent="0.25">
      <c r="G171" s="2"/>
      <c r="H171" s="2"/>
      <c r="I171" s="2"/>
      <c r="J171" s="2"/>
      <c r="K171" s="2"/>
      <c r="L171" s="2"/>
      <c r="M171" s="2"/>
    </row>
    <row r="172" spans="7:13" x14ac:dyDescent="0.25">
      <c r="G172" s="2"/>
      <c r="H172" s="2"/>
      <c r="I172" s="2"/>
      <c r="J172" s="2"/>
      <c r="K172" s="2"/>
      <c r="L172" s="2"/>
      <c r="M172" s="2"/>
    </row>
    <row r="173" spans="7:13" x14ac:dyDescent="0.25">
      <c r="G173" s="2"/>
      <c r="H173" s="2"/>
      <c r="I173" s="2"/>
      <c r="J173" s="2"/>
      <c r="K173" s="2"/>
      <c r="L173" s="2"/>
      <c r="M173" s="2"/>
    </row>
    <row r="174" spans="7:13" x14ac:dyDescent="0.25">
      <c r="G174" s="2"/>
      <c r="H174" s="2"/>
      <c r="I174" s="2"/>
      <c r="J174" s="2"/>
      <c r="K174" s="2"/>
      <c r="L174" s="2"/>
      <c r="M174" s="2"/>
    </row>
    <row r="175" spans="7:13" x14ac:dyDescent="0.25">
      <c r="G175" s="2"/>
      <c r="H175" s="2"/>
      <c r="I175" s="2"/>
      <c r="J175" s="2"/>
      <c r="K175" s="2"/>
      <c r="L175" s="2"/>
      <c r="M175" s="2"/>
    </row>
    <row r="176" spans="7:13" x14ac:dyDescent="0.25">
      <c r="G176" s="2"/>
      <c r="H176" s="2"/>
      <c r="I176" s="2"/>
      <c r="J176" s="2"/>
      <c r="K176" s="2"/>
      <c r="L176" s="2"/>
      <c r="M176" s="2"/>
    </row>
    <row r="177" spans="7:13" x14ac:dyDescent="0.25">
      <c r="G177" s="2"/>
      <c r="H177" s="2"/>
      <c r="I177" s="2"/>
      <c r="J177" s="2"/>
      <c r="K177" s="2"/>
      <c r="L177" s="2"/>
      <c r="M177" s="2"/>
    </row>
    <row r="178" spans="7:13" x14ac:dyDescent="0.25">
      <c r="G178" s="2"/>
      <c r="H178" s="2"/>
      <c r="I178" s="2"/>
      <c r="J178" s="2"/>
      <c r="K178" s="2"/>
      <c r="L178" s="2"/>
      <c r="M178" s="2"/>
    </row>
    <row r="179" spans="7:13" x14ac:dyDescent="0.25">
      <c r="G179" s="2"/>
      <c r="H179" s="2"/>
      <c r="I179" s="2"/>
      <c r="J179" s="2"/>
      <c r="K179" s="2"/>
      <c r="L179" s="2"/>
      <c r="M179" s="2"/>
    </row>
    <row r="180" spans="7:13" x14ac:dyDescent="0.25">
      <c r="G180" s="2"/>
      <c r="H180" s="2"/>
      <c r="I180" s="2"/>
      <c r="J180" s="2"/>
      <c r="K180" s="2"/>
      <c r="L180" s="2"/>
      <c r="M180" s="2"/>
    </row>
    <row r="181" spans="7:13" x14ac:dyDescent="0.25">
      <c r="G181" s="2"/>
      <c r="H181" s="2"/>
      <c r="I181" s="2"/>
      <c r="J181" s="2"/>
      <c r="K181" s="2"/>
      <c r="L181" s="2"/>
      <c r="M181" s="2"/>
    </row>
    <row r="182" spans="7:13" x14ac:dyDescent="0.25">
      <c r="G182" s="2"/>
      <c r="H182" s="2"/>
      <c r="I182" s="2"/>
      <c r="J182" s="2"/>
      <c r="K182" s="2"/>
      <c r="L182" s="2"/>
      <c r="M182" s="2"/>
    </row>
    <row r="183" spans="7:13" x14ac:dyDescent="0.25">
      <c r="G183" s="2"/>
      <c r="H183" s="2"/>
      <c r="I183" s="2"/>
      <c r="J183" s="2"/>
      <c r="K183" s="2"/>
      <c r="L183" s="2"/>
      <c r="M183" s="2"/>
    </row>
    <row r="184" spans="7:13" x14ac:dyDescent="0.25">
      <c r="G184" s="2"/>
      <c r="H184" s="2"/>
      <c r="I184" s="2"/>
      <c r="J184" s="2"/>
      <c r="K184" s="2"/>
      <c r="L184" s="2"/>
      <c r="M184" s="2"/>
    </row>
    <row r="185" spans="7:13" x14ac:dyDescent="0.25">
      <c r="G185" s="2"/>
      <c r="H185" s="2"/>
      <c r="I185" s="2"/>
      <c r="J185" s="2"/>
      <c r="K185" s="2"/>
      <c r="L185" s="2"/>
      <c r="M185" s="2"/>
    </row>
    <row r="186" spans="7:13" x14ac:dyDescent="0.25">
      <c r="G186" s="2"/>
      <c r="H186" s="2"/>
      <c r="I186" s="2"/>
      <c r="J186" s="2"/>
      <c r="K186" s="2"/>
      <c r="L186" s="2"/>
      <c r="M186" s="2"/>
    </row>
    <row r="187" spans="7:13" x14ac:dyDescent="0.25">
      <c r="G187" s="2"/>
      <c r="H187" s="2"/>
      <c r="I187" s="2"/>
      <c r="J187" s="2"/>
      <c r="K187" s="2"/>
      <c r="L187" s="2"/>
      <c r="M187" s="2"/>
    </row>
    <row r="188" spans="7:13" x14ac:dyDescent="0.25">
      <c r="G188" s="2"/>
      <c r="H188" s="2"/>
      <c r="I188" s="2"/>
      <c r="J188" s="2"/>
      <c r="K188" s="2"/>
      <c r="L188" s="2"/>
      <c r="M188" s="2"/>
    </row>
    <row r="189" spans="7:13" x14ac:dyDescent="0.25">
      <c r="G189" s="2"/>
      <c r="H189" s="2"/>
      <c r="I189" s="2"/>
      <c r="J189" s="2"/>
      <c r="K189" s="2"/>
      <c r="L189" s="2"/>
      <c r="M189" s="2"/>
    </row>
    <row r="190" spans="7:13" x14ac:dyDescent="0.25">
      <c r="G190" s="2"/>
      <c r="H190" s="2"/>
      <c r="I190" s="2"/>
      <c r="J190" s="2"/>
      <c r="K190" s="2"/>
      <c r="L190" s="2"/>
      <c r="M190" s="2"/>
    </row>
    <row r="191" spans="7:13" x14ac:dyDescent="0.25">
      <c r="G191" s="2"/>
      <c r="H191" s="2"/>
      <c r="I191" s="2"/>
      <c r="J191" s="2"/>
      <c r="K191" s="2"/>
      <c r="L191" s="2"/>
      <c r="M191" s="2"/>
    </row>
    <row r="192" spans="7:13" x14ac:dyDescent="0.25">
      <c r="G192" s="2"/>
      <c r="H192" s="2"/>
      <c r="I192" s="2"/>
      <c r="J192" s="2"/>
      <c r="K192" s="2"/>
      <c r="L192" s="2"/>
      <c r="M192" s="2"/>
    </row>
    <row r="193" spans="7:13" x14ac:dyDescent="0.25">
      <c r="G193" s="2"/>
      <c r="H193" s="2"/>
      <c r="I193" s="2"/>
      <c r="J193" s="2"/>
      <c r="K193" s="2"/>
      <c r="L193" s="2"/>
      <c r="M193" s="2"/>
    </row>
    <row r="194" spans="7:13" x14ac:dyDescent="0.25">
      <c r="G194" s="2"/>
      <c r="H194" s="2"/>
      <c r="I194" s="2"/>
      <c r="J194" s="2"/>
      <c r="K194" s="2"/>
      <c r="L194" s="2"/>
      <c r="M194" s="2"/>
    </row>
    <row r="195" spans="7:13" x14ac:dyDescent="0.25">
      <c r="G195" s="2"/>
      <c r="H195" s="2"/>
      <c r="I195" s="2"/>
      <c r="J195" s="2"/>
      <c r="K195" s="2"/>
      <c r="L195" s="2"/>
      <c r="M195" s="2"/>
    </row>
    <row r="196" spans="7:13" x14ac:dyDescent="0.25">
      <c r="G196" s="2"/>
      <c r="H196" s="2"/>
      <c r="I196" s="2"/>
      <c r="J196" s="2"/>
      <c r="K196" s="2"/>
      <c r="L196" s="2"/>
      <c r="M196" s="2"/>
    </row>
    <row r="197" spans="7:13" x14ac:dyDescent="0.25">
      <c r="G197" s="2"/>
      <c r="H197" s="2"/>
      <c r="I197" s="2"/>
      <c r="J197" s="2"/>
      <c r="K197" s="2"/>
      <c r="L197" s="2"/>
      <c r="M197" s="2"/>
    </row>
    <row r="198" spans="7:13" x14ac:dyDescent="0.25">
      <c r="G198" s="2"/>
      <c r="H198" s="2"/>
      <c r="I198" s="2"/>
      <c r="J198" s="2"/>
      <c r="K198" s="2"/>
      <c r="L198" s="2"/>
      <c r="M198" s="2"/>
    </row>
    <row r="199" spans="7:13" x14ac:dyDescent="0.25">
      <c r="G199" s="2"/>
      <c r="H199" s="2"/>
      <c r="I199" s="2"/>
      <c r="J199" s="2"/>
      <c r="K199" s="2"/>
      <c r="L199" s="2"/>
      <c r="M199" s="2"/>
    </row>
    <row r="200" spans="7:13" x14ac:dyDescent="0.25">
      <c r="G200" s="2"/>
      <c r="H200" s="2"/>
      <c r="I200" s="2"/>
      <c r="J200" s="2"/>
      <c r="K200" s="2"/>
      <c r="L200" s="2"/>
      <c r="M200" s="2"/>
    </row>
    <row r="201" spans="7:13" x14ac:dyDescent="0.25">
      <c r="G201" s="2"/>
      <c r="H201" s="2"/>
      <c r="I201" s="2"/>
      <c r="J201" s="2"/>
      <c r="K201" s="2"/>
      <c r="L201" s="2"/>
      <c r="M201" s="2"/>
    </row>
    <row r="202" spans="7:13" x14ac:dyDescent="0.25">
      <c r="G202" s="2"/>
      <c r="H202" s="2"/>
      <c r="I202" s="2"/>
      <c r="J202" s="2"/>
      <c r="K202" s="2"/>
      <c r="L202" s="2"/>
      <c r="M202" s="2"/>
    </row>
    <row r="203" spans="7:13" x14ac:dyDescent="0.25">
      <c r="G203" s="2"/>
      <c r="H203" s="2"/>
      <c r="I203" s="2"/>
      <c r="J203" s="2"/>
      <c r="K203" s="2"/>
      <c r="L203" s="2"/>
      <c r="M203" s="2"/>
    </row>
    <row r="204" spans="7:13" x14ac:dyDescent="0.25">
      <c r="G204" s="2"/>
      <c r="H204" s="2"/>
      <c r="I204" s="2"/>
      <c r="J204" s="2"/>
      <c r="K204" s="2"/>
      <c r="L204" s="2"/>
      <c r="M204" s="2"/>
    </row>
    <row r="205" spans="7:13" x14ac:dyDescent="0.25">
      <c r="G205" s="2"/>
      <c r="H205" s="2"/>
      <c r="I205" s="2"/>
      <c r="J205" s="2"/>
      <c r="K205" s="2"/>
      <c r="L205" s="2"/>
      <c r="M205" s="2"/>
    </row>
    <row r="206" spans="7:13" x14ac:dyDescent="0.25">
      <c r="G206" s="2"/>
      <c r="H206" s="2"/>
      <c r="I206" s="2"/>
      <c r="J206" s="2"/>
      <c r="K206" s="2"/>
      <c r="L206" s="2"/>
      <c r="M206" s="2"/>
    </row>
    <row r="207" spans="7:13" x14ac:dyDescent="0.25">
      <c r="G207" s="2"/>
      <c r="H207" s="2"/>
      <c r="I207" s="2"/>
      <c r="J207" s="2"/>
      <c r="K207" s="2"/>
      <c r="L207" s="2"/>
      <c r="M207" s="2"/>
    </row>
    <row r="208" spans="7:13" x14ac:dyDescent="0.25">
      <c r="G208" s="2"/>
      <c r="H208" s="2"/>
      <c r="I208" s="2"/>
      <c r="J208" s="2"/>
      <c r="K208" s="2"/>
      <c r="L208" s="2"/>
      <c r="M208" s="2"/>
    </row>
    <row r="209" spans="7:13" x14ac:dyDescent="0.25">
      <c r="G209" s="2"/>
      <c r="H209" s="2"/>
      <c r="I209" s="2"/>
      <c r="J209" s="2"/>
      <c r="K209" s="2"/>
      <c r="L209" s="2"/>
      <c r="M209" s="2"/>
    </row>
    <row r="210" spans="7:13" x14ac:dyDescent="0.25">
      <c r="G210" s="2"/>
      <c r="H210" s="2"/>
      <c r="I210" s="2"/>
      <c r="J210" s="2"/>
      <c r="K210" s="2"/>
      <c r="L210" s="2"/>
      <c r="M210" s="2"/>
    </row>
    <row r="211" spans="7:13" x14ac:dyDescent="0.25">
      <c r="G211" s="2"/>
      <c r="H211" s="2"/>
      <c r="I211" s="2"/>
      <c r="J211" s="2"/>
      <c r="K211" s="2"/>
      <c r="L211" s="2"/>
      <c r="M211" s="2"/>
    </row>
    <row r="212" spans="7:13" x14ac:dyDescent="0.25">
      <c r="G212" s="2"/>
      <c r="H212" s="2"/>
      <c r="I212" s="2"/>
      <c r="J212" s="2"/>
      <c r="K212" s="2"/>
      <c r="L212" s="2"/>
      <c r="M212" s="2"/>
    </row>
    <row r="213" spans="7:13" x14ac:dyDescent="0.25">
      <c r="G213" s="2"/>
      <c r="H213" s="2"/>
      <c r="I213" s="2"/>
      <c r="J213" s="2"/>
      <c r="K213" s="2"/>
      <c r="L213" s="2"/>
      <c r="M213" s="2"/>
    </row>
    <row r="214" spans="7:13" x14ac:dyDescent="0.25">
      <c r="G214" s="2"/>
      <c r="H214" s="2"/>
      <c r="I214" s="2"/>
      <c r="J214" s="2"/>
      <c r="K214" s="2"/>
      <c r="L214" s="2"/>
      <c r="M214" s="2"/>
    </row>
    <row r="215" spans="7:13" x14ac:dyDescent="0.25">
      <c r="G215" s="2"/>
      <c r="H215" s="2"/>
      <c r="I215" s="2"/>
      <c r="J215" s="2"/>
      <c r="K215" s="2"/>
      <c r="L215" s="2"/>
      <c r="M215" s="2"/>
    </row>
    <row r="216" spans="7:13" x14ac:dyDescent="0.25">
      <c r="G216" s="2"/>
      <c r="H216" s="2"/>
      <c r="I216" s="2"/>
      <c r="J216" s="2"/>
      <c r="K216" s="2"/>
      <c r="L216" s="2"/>
      <c r="M216" s="2"/>
    </row>
    <row r="217" spans="7:13" x14ac:dyDescent="0.25">
      <c r="G217" s="2"/>
      <c r="H217" s="2"/>
      <c r="I217" s="2"/>
      <c r="J217" s="2"/>
      <c r="K217" s="2"/>
      <c r="L217" s="2"/>
      <c r="M217" s="2"/>
    </row>
    <row r="218" spans="7:13" x14ac:dyDescent="0.25">
      <c r="G218" s="2"/>
      <c r="H218" s="2"/>
      <c r="I218" s="2"/>
      <c r="J218" s="2"/>
      <c r="K218" s="2"/>
      <c r="L218" s="2"/>
      <c r="M218" s="2"/>
    </row>
    <row r="219" spans="7:13" x14ac:dyDescent="0.25">
      <c r="G219" s="2"/>
      <c r="H219" s="2"/>
      <c r="I219" s="2"/>
      <c r="J219" s="2"/>
      <c r="K219" s="2"/>
      <c r="L219" s="2"/>
      <c r="M219" s="2"/>
    </row>
    <row r="220" spans="7:13" x14ac:dyDescent="0.25">
      <c r="G220" s="2"/>
      <c r="H220" s="2"/>
      <c r="I220" s="2"/>
      <c r="J220" s="2"/>
      <c r="K220" s="2"/>
      <c r="L220" s="2"/>
      <c r="M220" s="2"/>
    </row>
    <row r="221" spans="7:13" x14ac:dyDescent="0.25">
      <c r="G221" s="2"/>
      <c r="H221" s="2"/>
      <c r="I221" s="2"/>
      <c r="J221" s="2"/>
      <c r="K221" s="2"/>
      <c r="L221" s="2"/>
      <c r="M221" s="2"/>
    </row>
    <row r="222" spans="7:13" x14ac:dyDescent="0.25">
      <c r="G222" s="2"/>
      <c r="H222" s="2"/>
      <c r="I222" s="2"/>
      <c r="J222" s="2"/>
      <c r="K222" s="2"/>
      <c r="L222" s="2"/>
      <c r="M222" s="2"/>
    </row>
    <row r="223" spans="7:13" x14ac:dyDescent="0.25">
      <c r="G223" s="2"/>
      <c r="H223" s="2"/>
      <c r="I223" s="2"/>
      <c r="J223" s="2"/>
      <c r="K223" s="2"/>
      <c r="L223" s="2"/>
      <c r="M223" s="2"/>
    </row>
    <row r="224" spans="7:13" x14ac:dyDescent="0.25">
      <c r="G224" s="2"/>
      <c r="H224" s="2"/>
      <c r="I224" s="2"/>
      <c r="J224" s="2"/>
      <c r="K224" s="2"/>
      <c r="L224" s="2"/>
      <c r="M224" s="2"/>
    </row>
    <row r="225" spans="7:13" x14ac:dyDescent="0.25">
      <c r="G225" s="2"/>
      <c r="H225" s="2"/>
      <c r="I225" s="2"/>
      <c r="J225" s="2"/>
      <c r="K225" s="2"/>
      <c r="L225" s="2"/>
      <c r="M225" s="2"/>
    </row>
    <row r="226" spans="7:13" x14ac:dyDescent="0.25">
      <c r="G226" s="2"/>
      <c r="H226" s="2"/>
      <c r="I226" s="2"/>
      <c r="J226" s="2"/>
      <c r="K226" s="2"/>
      <c r="L226" s="2"/>
      <c r="M226" s="2"/>
    </row>
    <row r="227" spans="7:13" x14ac:dyDescent="0.25">
      <c r="G227" s="2"/>
      <c r="H227" s="2"/>
      <c r="I227" s="2"/>
      <c r="J227" s="2"/>
      <c r="K227" s="2"/>
      <c r="L227" s="2"/>
      <c r="M227" s="2"/>
    </row>
    <row r="228" spans="7:13" x14ac:dyDescent="0.25">
      <c r="G228" s="2"/>
      <c r="H228" s="2"/>
      <c r="I228" s="2"/>
      <c r="J228" s="2"/>
      <c r="K228" s="2"/>
      <c r="L228" s="2"/>
      <c r="M228" s="2"/>
    </row>
    <row r="229" spans="7:13" x14ac:dyDescent="0.25">
      <c r="G229" s="2"/>
      <c r="H229" s="2"/>
      <c r="I229" s="2"/>
      <c r="J229" s="2"/>
      <c r="K229" s="2"/>
      <c r="L229" s="2"/>
      <c r="M229" s="2"/>
    </row>
    <row r="230" spans="7:13" x14ac:dyDescent="0.25">
      <c r="G230" s="2"/>
      <c r="H230" s="2"/>
      <c r="I230" s="2"/>
      <c r="J230" s="2"/>
      <c r="K230" s="2"/>
      <c r="L230" s="2"/>
      <c r="M230" s="2"/>
    </row>
    <row r="231" spans="7:13" x14ac:dyDescent="0.25">
      <c r="G231" s="2"/>
      <c r="H231" s="2"/>
      <c r="I231" s="2"/>
      <c r="J231" s="2"/>
      <c r="K231" s="2"/>
      <c r="L231" s="2"/>
      <c r="M231" s="2"/>
    </row>
    <row r="232" spans="7:13" x14ac:dyDescent="0.25">
      <c r="G232" s="2"/>
      <c r="H232" s="2"/>
      <c r="I232" s="2"/>
      <c r="J232" s="2"/>
      <c r="K232" s="2"/>
      <c r="L232" s="2"/>
      <c r="M232" s="2"/>
    </row>
    <row r="233" spans="7:13" x14ac:dyDescent="0.25">
      <c r="G233" s="2"/>
      <c r="H233" s="2"/>
      <c r="I233" s="2"/>
      <c r="J233" s="2"/>
      <c r="K233" s="2"/>
      <c r="L233" s="2"/>
      <c r="M233" s="2"/>
    </row>
    <row r="234" spans="7:13" x14ac:dyDescent="0.25">
      <c r="G234" s="2"/>
      <c r="H234" s="2"/>
      <c r="I234" s="2"/>
      <c r="J234" s="2"/>
      <c r="K234" s="2"/>
      <c r="L234" s="2"/>
      <c r="M234" s="2"/>
    </row>
    <row r="235" spans="7:13" x14ac:dyDescent="0.25">
      <c r="G235" s="2"/>
      <c r="H235" s="2"/>
      <c r="I235" s="2"/>
      <c r="J235" s="2"/>
      <c r="K235" s="2"/>
      <c r="L235" s="2"/>
      <c r="M235" s="2"/>
    </row>
    <row r="236" spans="7:13" x14ac:dyDescent="0.25">
      <c r="G236" s="2"/>
      <c r="H236" s="2"/>
      <c r="I236" s="2"/>
      <c r="J236" s="2"/>
      <c r="K236" s="2"/>
      <c r="L236" s="2"/>
      <c r="M236" s="2"/>
    </row>
    <row r="237" spans="7:13" x14ac:dyDescent="0.25">
      <c r="G237" s="2"/>
      <c r="H237" s="2"/>
      <c r="I237" s="2"/>
      <c r="J237" s="2"/>
      <c r="K237" s="2"/>
      <c r="L237" s="2"/>
      <c r="M237" s="2"/>
    </row>
    <row r="238" spans="7:13" x14ac:dyDescent="0.25">
      <c r="G238" s="2"/>
      <c r="H238" s="2"/>
      <c r="I238" s="2"/>
      <c r="J238" s="2"/>
      <c r="K238" s="2"/>
      <c r="L238" s="2"/>
      <c r="M238" s="2"/>
    </row>
    <row r="239" spans="7:13" x14ac:dyDescent="0.25">
      <c r="G239" s="2"/>
      <c r="H239" s="2"/>
      <c r="I239" s="2"/>
      <c r="J239" s="2"/>
      <c r="K239" s="2"/>
      <c r="L239" s="2"/>
      <c r="M239" s="2"/>
    </row>
    <row r="240" spans="7:13" x14ac:dyDescent="0.25">
      <c r="G240" s="2"/>
      <c r="H240" s="2"/>
      <c r="I240" s="2"/>
      <c r="J240" s="2"/>
      <c r="K240" s="2"/>
      <c r="L240" s="2"/>
      <c r="M240" s="2"/>
    </row>
    <row r="241" spans="7:13" x14ac:dyDescent="0.25">
      <c r="G241" s="2"/>
      <c r="H241" s="2"/>
      <c r="I241" s="2"/>
      <c r="J241" s="2"/>
      <c r="K241" s="2"/>
      <c r="L241" s="2"/>
      <c r="M241" s="2"/>
    </row>
    <row r="242" spans="7:13" x14ac:dyDescent="0.25">
      <c r="G242" s="2"/>
      <c r="H242" s="2"/>
      <c r="I242" s="2"/>
      <c r="J242" s="2"/>
      <c r="K242" s="2"/>
      <c r="L242" s="2"/>
      <c r="M242" s="2"/>
    </row>
    <row r="243" spans="7:13" x14ac:dyDescent="0.25">
      <c r="G243" s="2"/>
      <c r="H243" s="2"/>
      <c r="I243" s="2"/>
      <c r="J243" s="2"/>
      <c r="K243" s="2"/>
      <c r="L243" s="2"/>
      <c r="M243" s="2"/>
    </row>
    <row r="244" spans="7:13" x14ac:dyDescent="0.25">
      <c r="G244" s="2"/>
      <c r="H244" s="2"/>
      <c r="I244" s="2"/>
      <c r="J244" s="2"/>
      <c r="K244" s="2"/>
      <c r="L244" s="2"/>
      <c r="M244" s="2"/>
    </row>
    <row r="245" spans="7:13" x14ac:dyDescent="0.25">
      <c r="G245" s="2"/>
      <c r="H245" s="2"/>
      <c r="I245" s="2"/>
      <c r="J245" s="2"/>
      <c r="K245" s="2"/>
      <c r="L245" s="2"/>
      <c r="M245" s="2"/>
    </row>
    <row r="246" spans="7:13" x14ac:dyDescent="0.25">
      <c r="G246" s="2"/>
      <c r="H246" s="2"/>
      <c r="I246" s="2"/>
      <c r="J246" s="2"/>
      <c r="K246" s="2"/>
      <c r="L246" s="2"/>
      <c r="M246" s="2"/>
    </row>
    <row r="247" spans="7:13" x14ac:dyDescent="0.25">
      <c r="G247" s="2"/>
      <c r="H247" s="2"/>
      <c r="I247" s="2"/>
      <c r="J247" s="2"/>
      <c r="K247" s="2"/>
      <c r="L247" s="2"/>
      <c r="M247" s="2"/>
    </row>
    <row r="248" spans="7:13" x14ac:dyDescent="0.25">
      <c r="G248" s="2"/>
      <c r="H248" s="2"/>
      <c r="I248" s="2"/>
      <c r="J248" s="2"/>
      <c r="K248" s="2"/>
      <c r="L248" s="2"/>
      <c r="M248" s="2"/>
    </row>
    <row r="249" spans="7:13" x14ac:dyDescent="0.25">
      <c r="G249" s="2"/>
      <c r="H249" s="2"/>
      <c r="I249" s="2"/>
      <c r="J249" s="2"/>
      <c r="K249" s="2"/>
      <c r="L249" s="2"/>
      <c r="M249" s="2"/>
    </row>
    <row r="250" spans="7:13" x14ac:dyDescent="0.25">
      <c r="G250" s="2"/>
      <c r="H250" s="2"/>
      <c r="I250" s="2"/>
      <c r="J250" s="2"/>
      <c r="K250" s="2"/>
      <c r="L250" s="2"/>
      <c r="M250" s="2"/>
    </row>
    <row r="251" spans="7:13" x14ac:dyDescent="0.25">
      <c r="G251" s="2"/>
      <c r="H251" s="2"/>
      <c r="I251" s="2"/>
      <c r="J251" s="2"/>
      <c r="K251" s="2"/>
      <c r="L251" s="2"/>
      <c r="M251" s="2"/>
    </row>
    <row r="252" spans="7:13" x14ac:dyDescent="0.25">
      <c r="G252" s="2"/>
      <c r="H252" s="2"/>
      <c r="I252" s="2"/>
      <c r="J252" s="2"/>
      <c r="K252" s="2"/>
      <c r="L252" s="2"/>
      <c r="M252" s="2"/>
    </row>
    <row r="253" spans="7:13" x14ac:dyDescent="0.25">
      <c r="G253" s="2"/>
      <c r="H253" s="2"/>
      <c r="I253" s="2"/>
      <c r="J253" s="2"/>
      <c r="K253" s="2"/>
      <c r="L253" s="2"/>
      <c r="M253" s="2"/>
    </row>
    <row r="254" spans="7:13" x14ac:dyDescent="0.25">
      <c r="G254" s="2"/>
      <c r="H254" s="2"/>
      <c r="I254" s="2"/>
      <c r="J254" s="2"/>
      <c r="K254" s="2"/>
      <c r="L254" s="2"/>
      <c r="M254" s="2"/>
    </row>
    <row r="255" spans="7:13" x14ac:dyDescent="0.25">
      <c r="G255" s="2"/>
      <c r="H255" s="2"/>
      <c r="I255" s="2"/>
      <c r="J255" s="2"/>
      <c r="K255" s="2"/>
      <c r="L255" s="2"/>
      <c r="M255" s="2"/>
    </row>
    <row r="256" spans="7:13" x14ac:dyDescent="0.25">
      <c r="G256" s="2"/>
      <c r="H256" s="2"/>
      <c r="I256" s="2"/>
      <c r="J256" s="2"/>
      <c r="K256" s="2"/>
      <c r="L256" s="2"/>
      <c r="M256" s="2"/>
    </row>
    <row r="257" spans="7:13" x14ac:dyDescent="0.25">
      <c r="G257" s="2"/>
      <c r="H257" s="2"/>
      <c r="I257" s="2"/>
      <c r="J257" s="2"/>
      <c r="K257" s="2"/>
      <c r="L257" s="2"/>
      <c r="M257" s="2"/>
    </row>
    <row r="258" spans="7:13" x14ac:dyDescent="0.25">
      <c r="G258" s="2"/>
      <c r="H258" s="2"/>
      <c r="I258" s="2"/>
      <c r="J258" s="2"/>
      <c r="K258" s="2"/>
      <c r="L258" s="2"/>
      <c r="M258" s="2"/>
    </row>
    <row r="259" spans="7:13" x14ac:dyDescent="0.25">
      <c r="G259" s="2"/>
      <c r="H259" s="2"/>
      <c r="I259" s="2"/>
      <c r="J259" s="2"/>
      <c r="K259" s="2"/>
      <c r="L259" s="2"/>
      <c r="M259" s="2"/>
    </row>
    <row r="260" spans="7:13" x14ac:dyDescent="0.25">
      <c r="G260" s="2"/>
      <c r="H260" s="2"/>
      <c r="I260" s="2"/>
      <c r="J260" s="2"/>
      <c r="K260" s="2"/>
      <c r="L260" s="2"/>
      <c r="M260" s="2"/>
    </row>
    <row r="261" spans="7:13" x14ac:dyDescent="0.25">
      <c r="G261" s="2"/>
      <c r="H261" s="2"/>
      <c r="I261" s="2"/>
      <c r="J261" s="2"/>
      <c r="K261" s="2"/>
      <c r="L261" s="2"/>
      <c r="M261" s="2"/>
    </row>
    <row r="262" spans="7:13" x14ac:dyDescent="0.25">
      <c r="G262" s="2"/>
      <c r="H262" s="2"/>
      <c r="I262" s="2"/>
      <c r="J262" s="2"/>
      <c r="K262" s="2"/>
      <c r="L262" s="2"/>
      <c r="M262" s="2"/>
    </row>
    <row r="263" spans="7:13" x14ac:dyDescent="0.25">
      <c r="G263" s="2"/>
      <c r="H263" s="2"/>
      <c r="I263" s="2"/>
      <c r="J263" s="2"/>
      <c r="K263" s="2"/>
      <c r="L263" s="2"/>
      <c r="M263" s="2"/>
    </row>
    <row r="264" spans="7:13" x14ac:dyDescent="0.25">
      <c r="G264" s="2"/>
      <c r="H264" s="2"/>
      <c r="I264" s="2"/>
      <c r="J264" s="2"/>
      <c r="K264" s="2"/>
      <c r="L264" s="2"/>
      <c r="M264" s="2"/>
    </row>
    <row r="265" spans="7:13" x14ac:dyDescent="0.25">
      <c r="G265" s="2"/>
      <c r="H265" s="2"/>
      <c r="I265" s="2"/>
      <c r="J265" s="2"/>
      <c r="K265" s="2"/>
      <c r="L265" s="2"/>
      <c r="M265" s="2"/>
    </row>
    <row r="266" spans="7:13" x14ac:dyDescent="0.25">
      <c r="G266" s="2"/>
      <c r="H266" s="2"/>
      <c r="I266" s="2"/>
      <c r="J266" s="2"/>
      <c r="K266" s="2"/>
      <c r="L266" s="2"/>
      <c r="M266" s="2"/>
    </row>
    <row r="267" spans="7:13" x14ac:dyDescent="0.25">
      <c r="G267" s="2"/>
      <c r="H267" s="2"/>
      <c r="I267" s="2"/>
      <c r="J267" s="2"/>
      <c r="K267" s="2"/>
      <c r="L267" s="2"/>
      <c r="M267" s="2"/>
    </row>
    <row r="268" spans="7:13" x14ac:dyDescent="0.25">
      <c r="G268" s="2"/>
      <c r="H268" s="2"/>
      <c r="I268" s="2"/>
      <c r="J268" s="2"/>
      <c r="K268" s="2"/>
      <c r="L268" s="2"/>
      <c r="M268" s="2"/>
    </row>
    <row r="269" spans="7:13" x14ac:dyDescent="0.25">
      <c r="G269" s="2"/>
      <c r="H269" s="2"/>
      <c r="I269" s="2"/>
      <c r="J269" s="2"/>
      <c r="K269" s="2"/>
      <c r="L269" s="2"/>
      <c r="M269" s="2"/>
    </row>
    <row r="270" spans="7:13" x14ac:dyDescent="0.25">
      <c r="G270" s="2"/>
      <c r="H270" s="2"/>
      <c r="I270" s="2"/>
      <c r="J270" s="2"/>
      <c r="K270" s="2"/>
      <c r="L270" s="2"/>
      <c r="M270" s="2"/>
    </row>
    <row r="271" spans="7:13" x14ac:dyDescent="0.25">
      <c r="G271" s="2"/>
      <c r="H271" s="2"/>
      <c r="I271" s="2"/>
      <c r="J271" s="2"/>
      <c r="K271" s="2"/>
      <c r="L271" s="2"/>
      <c r="M271" s="2"/>
    </row>
    <row r="272" spans="7:13" x14ac:dyDescent="0.25">
      <c r="G272" s="2"/>
      <c r="H272" s="2"/>
      <c r="I272" s="2"/>
      <c r="J272" s="2"/>
      <c r="K272" s="2"/>
      <c r="L272" s="2"/>
      <c r="M272" s="2"/>
    </row>
    <row r="273" spans="7:13" x14ac:dyDescent="0.25">
      <c r="G273" s="2"/>
      <c r="H273" s="2"/>
      <c r="I273" s="2"/>
      <c r="J273" s="2"/>
      <c r="K273" s="2"/>
      <c r="L273" s="2"/>
      <c r="M273" s="2"/>
    </row>
    <row r="274" spans="7:13" x14ac:dyDescent="0.25">
      <c r="G274" s="2"/>
      <c r="H274" s="2"/>
      <c r="I274" s="2"/>
      <c r="J274" s="2"/>
      <c r="K274" s="2"/>
      <c r="L274" s="2"/>
      <c r="M274" s="2"/>
    </row>
    <row r="275" spans="7:13" x14ac:dyDescent="0.25">
      <c r="G275" s="2"/>
      <c r="H275" s="2"/>
      <c r="I275" s="2"/>
      <c r="J275" s="2"/>
      <c r="K275" s="2"/>
      <c r="L275" s="2"/>
      <c r="M275" s="2"/>
    </row>
    <row r="276" spans="7:13" x14ac:dyDescent="0.25">
      <c r="G276" s="2"/>
      <c r="H276" s="2"/>
      <c r="I276" s="2"/>
      <c r="J276" s="2"/>
      <c r="K276" s="2"/>
      <c r="L276" s="2"/>
      <c r="M276" s="2"/>
    </row>
    <row r="277" spans="7:13" x14ac:dyDescent="0.25">
      <c r="G277" s="2"/>
      <c r="H277" s="2"/>
      <c r="I277" s="2"/>
      <c r="J277" s="2"/>
      <c r="K277" s="2"/>
      <c r="L277" s="2"/>
      <c r="M277" s="2"/>
    </row>
    <row r="278" spans="7:13" x14ac:dyDescent="0.25">
      <c r="G278" s="2"/>
      <c r="H278" s="2"/>
      <c r="I278" s="2"/>
      <c r="J278" s="2"/>
      <c r="K278" s="2"/>
      <c r="L278" s="2"/>
      <c r="M278" s="2"/>
    </row>
    <row r="279" spans="7:13" x14ac:dyDescent="0.25">
      <c r="G279" s="2"/>
      <c r="H279" s="2"/>
      <c r="I279" s="2"/>
      <c r="J279" s="2"/>
      <c r="K279" s="2"/>
      <c r="L279" s="2"/>
      <c r="M279" s="2"/>
    </row>
    <row r="280" spans="7:13" x14ac:dyDescent="0.25">
      <c r="G280" s="2"/>
      <c r="H280" s="2"/>
      <c r="I280" s="2"/>
      <c r="J280" s="2"/>
      <c r="K280" s="2"/>
      <c r="L280" s="2"/>
      <c r="M280" s="2"/>
    </row>
    <row r="281" spans="7:13" x14ac:dyDescent="0.25">
      <c r="G281" s="2"/>
      <c r="H281" s="2"/>
      <c r="I281" s="2"/>
      <c r="J281" s="2"/>
      <c r="K281" s="2"/>
      <c r="L281" s="2"/>
      <c r="M281" s="2"/>
    </row>
    <row r="282" spans="7:13" x14ac:dyDescent="0.25">
      <c r="G282" s="2"/>
      <c r="H282" s="2"/>
      <c r="I282" s="2"/>
      <c r="J282" s="2"/>
      <c r="K282" s="2"/>
      <c r="L282" s="2"/>
      <c r="M282" s="2"/>
    </row>
    <row r="283" spans="7:13" x14ac:dyDescent="0.25">
      <c r="G283" s="2"/>
      <c r="H283" s="2"/>
      <c r="I283" s="2"/>
      <c r="J283" s="2"/>
      <c r="K283" s="2"/>
      <c r="L283" s="2"/>
      <c r="M283" s="2"/>
    </row>
    <row r="284" spans="7:13" x14ac:dyDescent="0.25">
      <c r="G284" s="2"/>
      <c r="H284" s="2"/>
      <c r="I284" s="2"/>
      <c r="J284" s="2"/>
      <c r="K284" s="2"/>
      <c r="L284" s="2"/>
      <c r="M284" s="2"/>
    </row>
    <row r="285" spans="7:13" x14ac:dyDescent="0.25">
      <c r="G285" s="2"/>
      <c r="H285" s="2"/>
      <c r="I285" s="2"/>
      <c r="J285" s="2"/>
      <c r="K285" s="2"/>
      <c r="L285" s="2"/>
      <c r="M285" s="2"/>
    </row>
    <row r="286" spans="7:13" x14ac:dyDescent="0.25">
      <c r="G286" s="2"/>
      <c r="H286" s="2"/>
      <c r="I286" s="2"/>
      <c r="J286" s="2"/>
      <c r="K286" s="2"/>
      <c r="L286" s="2"/>
      <c r="M286" s="2"/>
    </row>
    <row r="287" spans="7:13" x14ac:dyDescent="0.25">
      <c r="G287" s="2"/>
      <c r="H287" s="2"/>
      <c r="I287" s="2"/>
      <c r="J287" s="2"/>
      <c r="K287" s="2"/>
      <c r="L287" s="2"/>
      <c r="M287" s="2"/>
    </row>
    <row r="288" spans="7:13" x14ac:dyDescent="0.25">
      <c r="G288" s="2"/>
      <c r="H288" s="2"/>
      <c r="I288" s="2"/>
      <c r="J288" s="2"/>
      <c r="K288" s="2"/>
      <c r="L288" s="2"/>
      <c r="M288" s="2"/>
    </row>
    <row r="289" spans="7:13" x14ac:dyDescent="0.25">
      <c r="G289" s="2"/>
      <c r="H289" s="2"/>
      <c r="I289" s="2"/>
      <c r="J289" s="2"/>
      <c r="K289" s="2"/>
      <c r="L289" s="2"/>
      <c r="M289" s="2"/>
    </row>
    <row r="290" spans="7:13" x14ac:dyDescent="0.25">
      <c r="G290" s="2"/>
      <c r="H290" s="2"/>
      <c r="I290" s="2"/>
      <c r="J290" s="2"/>
      <c r="K290" s="2"/>
      <c r="L290" s="2"/>
      <c r="M290" s="2"/>
    </row>
    <row r="291" spans="7:13" x14ac:dyDescent="0.25">
      <c r="G291" s="2"/>
      <c r="H291" s="2"/>
      <c r="I291" s="2"/>
      <c r="J291" s="2"/>
      <c r="K291" s="2"/>
      <c r="L291" s="2"/>
      <c r="M291" s="2"/>
    </row>
    <row r="292" spans="7:13" x14ac:dyDescent="0.25">
      <c r="G292" s="2"/>
      <c r="H292" s="2"/>
      <c r="I292" s="2"/>
      <c r="J292" s="2"/>
      <c r="K292" s="2"/>
      <c r="L292" s="2"/>
      <c r="M292" s="2"/>
    </row>
    <row r="293" spans="7:13" x14ac:dyDescent="0.25">
      <c r="G293" s="2"/>
      <c r="H293" s="2"/>
      <c r="I293" s="2"/>
      <c r="J293" s="2"/>
      <c r="K293" s="2"/>
      <c r="L293" s="2"/>
      <c r="M293" s="2"/>
    </row>
    <row r="294" spans="7:13" x14ac:dyDescent="0.25">
      <c r="G294" s="2"/>
      <c r="H294" s="2"/>
      <c r="I294" s="2"/>
      <c r="J294" s="2"/>
      <c r="K294" s="2"/>
      <c r="L294" s="2"/>
      <c r="M294" s="2"/>
    </row>
    <row r="295" spans="7:13" x14ac:dyDescent="0.25">
      <c r="G295" s="2"/>
      <c r="H295" s="2"/>
      <c r="I295" s="2"/>
      <c r="J295" s="2"/>
      <c r="K295" s="2"/>
      <c r="L295" s="2"/>
      <c r="M295" s="2"/>
    </row>
    <row r="296" spans="7:13" x14ac:dyDescent="0.25">
      <c r="G296" s="2"/>
      <c r="H296" s="2"/>
      <c r="I296" s="2"/>
      <c r="J296" s="2"/>
      <c r="K296" s="2"/>
      <c r="L296" s="2"/>
      <c r="M296" s="2"/>
    </row>
    <row r="297" spans="7:13" x14ac:dyDescent="0.25">
      <c r="H297" s="2"/>
      <c r="I297" s="2"/>
      <c r="J297" s="2"/>
      <c r="K297" s="2"/>
      <c r="L297" s="2"/>
      <c r="M297" s="2"/>
    </row>
  </sheetData>
  <mergeCells count="25">
    <mergeCell ref="J9:M9"/>
    <mergeCell ref="H4:O4"/>
    <mergeCell ref="L6:M6"/>
    <mergeCell ref="J7:K7"/>
    <mergeCell ref="L7:M7"/>
    <mergeCell ref="L8:M8"/>
    <mergeCell ref="L11:N11"/>
    <mergeCell ref="L13:O13"/>
    <mergeCell ref="L14:M14"/>
    <mergeCell ref="N14:O14"/>
    <mergeCell ref="L15:M15"/>
    <mergeCell ref="N15:O15"/>
    <mergeCell ref="L16:M16"/>
    <mergeCell ref="N16:O16"/>
    <mergeCell ref="L17:M17"/>
    <mergeCell ref="N17:O17"/>
    <mergeCell ref="L18:M18"/>
    <mergeCell ref="N18:O18"/>
    <mergeCell ref="L24:O24"/>
    <mergeCell ref="L19:M19"/>
    <mergeCell ref="N19:O19"/>
    <mergeCell ref="L20:O20"/>
    <mergeCell ref="L21:O21"/>
    <mergeCell ref="L22:O22"/>
    <mergeCell ref="L23:O23"/>
  </mergeCells>
  <dataValidations count="5">
    <dataValidation type="list" allowBlank="1" showInputMessage="1" showErrorMessage="1" sqref="L20:O20" xr:uid="{00000000-0002-0000-0300-000004000000}">
      <formula1>$H$32:$H$36</formula1>
    </dataValidation>
    <dataValidation type="list" allowBlank="1" showInputMessage="1" showErrorMessage="1" sqref="L21:O21" xr:uid="{00000000-0002-0000-0300-000003000000}">
      <formula1>$H$39:$H$43</formula1>
    </dataValidation>
    <dataValidation type="list" allowBlank="1" showInputMessage="1" showErrorMessage="1" sqref="L22:O22" xr:uid="{00000000-0002-0000-0300-000002000000}">
      <formula1>$H$46:$H$69</formula1>
    </dataValidation>
    <dataValidation type="list" allowBlank="1" showInputMessage="1" showErrorMessage="1" sqref="L23:O23" xr:uid="{00000000-0002-0000-0300-000001000000}">
      <formula1>$H$76:$H$78</formula1>
    </dataValidation>
    <dataValidation type="list" allowBlank="1" showInputMessage="1" showErrorMessage="1" sqref="L24:O24" xr:uid="{00000000-0002-0000-0300-000000000000}">
      <formula1>$H$81:$H$94</formula1>
    </dataValidation>
  </dataValidations>
  <printOptions horizontalCentered="1"/>
  <pageMargins left="0.25" right="0.25" top="0.4" bottom="0.4" header="0.3" footer="0.2"/>
  <pageSetup scale="76" orientation="portrait" r:id="rId1"/>
  <headerFooter>
    <oddFooter>&amp;LFHLB Application Cost Forms&amp;C&amp;A&amp;R&amp;P of &amp;N</oddFooter>
  </headerFooter>
  <rowBreaks count="1" manualBreakCount="1">
    <brk id="26" max="16383" man="1"/>
  </rowBreaks>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DA56-048E-42B0-9C5E-EE3C89CDA086}">
  <sheetPr codeName="Sheet42">
    <pageSetUpPr autoPageBreaks="0"/>
  </sheetPr>
  <dimension ref="A1:DL78"/>
  <sheetViews>
    <sheetView showGridLines="0" zoomScale="115" zoomScaleNormal="115" zoomScaleSheetLayoutView="100" workbookViewId="0">
      <selection activeCell="Q30" sqref="Q30"/>
    </sheetView>
  </sheetViews>
  <sheetFormatPr defaultColWidth="8.85546875" defaultRowHeight="14.25" x14ac:dyDescent="0.2"/>
  <cols>
    <col min="1" max="6" width="8.85546875" style="72"/>
    <col min="7" max="7" width="3.42578125" style="72" customWidth="1"/>
    <col min="8" max="8" width="13.42578125" style="72" customWidth="1"/>
    <col min="9" max="9" width="11" style="72" customWidth="1"/>
    <col min="10" max="10" width="10.7109375" style="72" customWidth="1"/>
    <col min="11" max="11" width="10.85546875" style="72" customWidth="1"/>
    <col min="12" max="12" width="2.42578125" style="72" customWidth="1"/>
    <col min="13" max="13" width="12" style="72" customWidth="1"/>
    <col min="14" max="14" width="18" style="72" customWidth="1"/>
    <col min="15" max="15" width="18.5703125" style="72" customWidth="1"/>
    <col min="16" max="16" width="13.7109375" style="72" customWidth="1"/>
    <col min="17" max="17" width="3.42578125" style="72" customWidth="1"/>
    <col min="18" max="16384" width="8.85546875" style="72"/>
  </cols>
  <sheetData>
    <row r="1" spans="1:116" x14ac:dyDescent="0.2">
      <c r="P1" s="73"/>
    </row>
    <row r="2" spans="1:116" ht="14.1" customHeight="1" x14ac:dyDescent="0.2">
      <c r="G2" s="187"/>
      <c r="H2" s="188"/>
      <c r="I2" s="188"/>
      <c r="J2" s="188"/>
      <c r="K2" s="188"/>
      <c r="L2" s="188"/>
      <c r="M2" s="188"/>
      <c r="N2" s="188"/>
      <c r="O2" s="188"/>
      <c r="P2" s="188"/>
      <c r="Q2" s="189"/>
    </row>
    <row r="3" spans="1:116" s="22" customFormat="1" ht="55.15" customHeight="1" x14ac:dyDescent="0.2">
      <c r="A3" s="72"/>
      <c r="B3" s="72"/>
      <c r="C3" s="72"/>
      <c r="D3" s="72"/>
      <c r="E3" s="72"/>
      <c r="F3" s="72"/>
      <c r="G3" s="77"/>
      <c r="H3" s="78"/>
      <c r="I3" s="24"/>
      <c r="J3" s="24"/>
      <c r="K3" s="24"/>
      <c r="L3" s="24"/>
      <c r="M3" s="24"/>
      <c r="N3" s="24"/>
      <c r="O3" s="23"/>
      <c r="P3" s="23"/>
      <c r="Q3" s="113"/>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row>
    <row r="4" spans="1:116" s="22" customFormat="1" ht="7.5" customHeight="1" x14ac:dyDescent="0.2">
      <c r="A4" s="72"/>
      <c r="B4" s="72"/>
      <c r="C4" s="72"/>
      <c r="D4" s="72"/>
      <c r="E4" s="72"/>
      <c r="F4" s="72"/>
      <c r="G4" s="77"/>
      <c r="H4" s="68"/>
      <c r="I4" s="69"/>
      <c r="J4" s="69"/>
      <c r="K4" s="69"/>
      <c r="L4" s="69"/>
      <c r="M4" s="69"/>
      <c r="N4" s="69"/>
      <c r="O4" s="70"/>
      <c r="P4" s="70"/>
      <c r="Q4" s="113"/>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row>
    <row r="5" spans="1:116" s="22" customFormat="1" ht="12" customHeight="1" x14ac:dyDescent="0.2">
      <c r="A5" s="72"/>
      <c r="B5" s="72"/>
      <c r="C5" s="72"/>
      <c r="D5" s="72"/>
      <c r="E5" s="72"/>
      <c r="F5" s="72"/>
      <c r="G5" s="77"/>
      <c r="H5" s="28"/>
      <c r="I5" s="27"/>
      <c r="J5" s="27"/>
      <c r="K5" s="27"/>
      <c r="L5" s="27"/>
      <c r="M5" s="27"/>
      <c r="N5" s="27"/>
      <c r="O5" s="26"/>
      <c r="P5" s="26"/>
      <c r="Q5" s="113"/>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row>
    <row r="6" spans="1:116" ht="20.25" x14ac:dyDescent="0.3">
      <c r="E6" s="72" t="s">
        <v>131</v>
      </c>
      <c r="G6" s="191"/>
      <c r="H6" s="406" t="s">
        <v>305</v>
      </c>
      <c r="I6" s="406"/>
      <c r="J6" s="406"/>
      <c r="K6" s="406"/>
      <c r="L6" s="406"/>
      <c r="M6" s="406"/>
      <c r="N6" s="406"/>
      <c r="O6" s="406"/>
      <c r="P6" s="406"/>
      <c r="Q6" s="190"/>
    </row>
    <row r="7" spans="1:116" ht="12" customHeight="1" x14ac:dyDescent="0.2">
      <c r="G7" s="77"/>
      <c r="H7" s="80"/>
      <c r="I7" s="80"/>
      <c r="J7" s="80"/>
      <c r="K7" s="80"/>
      <c r="L7" s="80"/>
      <c r="M7" s="80"/>
      <c r="N7" s="80"/>
      <c r="O7" s="80"/>
      <c r="P7" s="80"/>
      <c r="Q7" s="113"/>
    </row>
    <row r="8" spans="1:116" ht="45" customHeight="1" x14ac:dyDescent="0.2">
      <c r="G8" s="77"/>
      <c r="H8" s="370" t="s">
        <v>306</v>
      </c>
      <c r="I8" s="370"/>
      <c r="J8" s="407" t="str">
        <f>IF('1. Project Summary'!J10:M10=0,"",'1. Project Summary'!J10:M10)</f>
        <v/>
      </c>
      <c r="K8" s="407"/>
      <c r="L8" s="407"/>
      <c r="M8" s="407"/>
      <c r="N8" s="407"/>
      <c r="O8" s="317" t="s">
        <v>307</v>
      </c>
      <c r="P8" s="192" t="str">
        <f>IF('1. Project Summary'!O10=0,"",'1. Project Summary'!O10)</f>
        <v/>
      </c>
      <c r="Q8" s="190"/>
    </row>
    <row r="9" spans="1:116" ht="32.25" customHeight="1" x14ac:dyDescent="0.2">
      <c r="E9" s="72" t="s">
        <v>131</v>
      </c>
      <c r="G9" s="77"/>
      <c r="H9" s="371" t="s">
        <v>308</v>
      </c>
      <c r="I9" s="371"/>
      <c r="J9" s="355" t="str">
        <f>IF('1. Project Summary'!J11:K11=0,"",'1. Project Summary'!J11:K11)</f>
        <v/>
      </c>
      <c r="K9" s="355"/>
      <c r="L9" s="355"/>
      <c r="M9" s="355"/>
      <c r="N9" s="193" t="str">
        <f>IF('1. Project Summary'!M11=0,"",'1. Project Summary'!M11)</f>
        <v/>
      </c>
      <c r="O9" s="193" t="str">
        <f>IF('1. Project Summary'!N11=0,"",'1. Project Summary'!N11)</f>
        <v/>
      </c>
      <c r="P9" s="194" t="str">
        <f>IF('1. Project Summary'!O11=0,"",'1. Project Summary'!O11)</f>
        <v/>
      </c>
      <c r="Q9" s="190"/>
    </row>
    <row r="10" spans="1:116" ht="45" customHeight="1" x14ac:dyDescent="0.2">
      <c r="G10" s="191"/>
      <c r="H10" s="89"/>
      <c r="I10" s="89"/>
      <c r="J10" s="195" t="s">
        <v>309</v>
      </c>
      <c r="K10" s="195"/>
      <c r="L10" s="156"/>
      <c r="M10" s="195"/>
      <c r="N10" s="195" t="s">
        <v>310</v>
      </c>
      <c r="O10" s="318" t="s">
        <v>311</v>
      </c>
      <c r="P10" s="319" t="s">
        <v>312</v>
      </c>
      <c r="Q10" s="196"/>
    </row>
    <row r="11" spans="1:116" ht="29.25" customHeight="1" x14ac:dyDescent="0.2">
      <c r="G11" s="77"/>
      <c r="H11" s="371" t="s">
        <v>313</v>
      </c>
      <c r="I11" s="371"/>
      <c r="J11" s="407" t="str">
        <f>IF('1. Project Summary'!J13:O13=0,"",'1. Project Summary'!J13:O13)</f>
        <v/>
      </c>
      <c r="K11" s="407"/>
      <c r="L11" s="407"/>
      <c r="M11" s="407"/>
      <c r="N11" s="407"/>
      <c r="O11" s="407"/>
      <c r="P11" s="407"/>
      <c r="Q11" s="113"/>
    </row>
    <row r="12" spans="1:116" ht="14.1" customHeight="1" x14ac:dyDescent="0.2">
      <c r="G12" s="77"/>
      <c r="H12" s="80" t="s">
        <v>314</v>
      </c>
      <c r="I12" s="80"/>
      <c r="J12" s="407" t="str">
        <f>IF('1. Project Summary'!J14:O14=0,"",'1. Project Summary'!J14:O14)</f>
        <v/>
      </c>
      <c r="K12" s="407"/>
      <c r="L12" s="407"/>
      <c r="M12" s="407"/>
      <c r="N12" s="407"/>
      <c r="O12" s="407"/>
      <c r="P12" s="407"/>
      <c r="Q12" s="113"/>
    </row>
    <row r="13" spans="1:116" ht="33" customHeight="1" x14ac:dyDescent="0.2">
      <c r="G13" s="77"/>
      <c r="H13" s="371" t="s">
        <v>315</v>
      </c>
      <c r="I13" s="371"/>
      <c r="J13" s="355" t="str">
        <f>IF('1. Project Summary'!J15:K15=0,"",'1. Project Summary'!J15:K15)</f>
        <v/>
      </c>
      <c r="K13" s="355"/>
      <c r="L13" s="82"/>
      <c r="M13" s="317" t="s">
        <v>317</v>
      </c>
      <c r="N13" s="355" t="str">
        <f>IF('1. Project Summary'!M15=0,"",'1. Project Summary'!M15)</f>
        <v/>
      </c>
      <c r="O13" s="355"/>
      <c r="P13" s="355"/>
      <c r="Q13" s="113"/>
    </row>
    <row r="14" spans="1:116" ht="28.5" customHeight="1" x14ac:dyDescent="0.2">
      <c r="G14" s="77"/>
      <c r="H14" s="371" t="s">
        <v>316</v>
      </c>
      <c r="I14" s="371"/>
      <c r="J14" s="407" t="str">
        <f>IF('1. Project Summary'!J16:O16=0,"",'1. Project Summary'!J16:O16)</f>
        <v/>
      </c>
      <c r="K14" s="407"/>
      <c r="L14" s="407"/>
      <c r="M14" s="407"/>
      <c r="N14" s="407"/>
      <c r="O14" s="407"/>
      <c r="P14" s="407"/>
      <c r="Q14" s="113"/>
    </row>
    <row r="15" spans="1:116" ht="12" customHeight="1" x14ac:dyDescent="0.2">
      <c r="G15" s="77"/>
      <c r="H15" s="80"/>
      <c r="I15" s="80"/>
      <c r="J15" s="81"/>
      <c r="K15" s="81"/>
      <c r="L15" s="81"/>
      <c r="M15" s="81"/>
      <c r="N15" s="81"/>
      <c r="O15" s="81"/>
      <c r="P15" s="81"/>
      <c r="Q15" s="113"/>
    </row>
    <row r="16" spans="1:116" ht="32.1" customHeight="1" x14ac:dyDescent="0.2">
      <c r="G16" s="77"/>
      <c r="H16" s="411" t="s">
        <v>172</v>
      </c>
      <c r="I16" s="411"/>
      <c r="J16" s="411"/>
      <c r="K16" s="411"/>
      <c r="L16" s="411"/>
      <c r="M16" s="411"/>
      <c r="N16" s="411"/>
      <c r="O16" s="411"/>
      <c r="P16" s="411"/>
      <c r="Q16" s="196"/>
    </row>
    <row r="17" spans="7:17" ht="28.5" customHeight="1" x14ac:dyDescent="0.2">
      <c r="G17" s="77"/>
      <c r="H17" s="412" t="s">
        <v>318</v>
      </c>
      <c r="I17" s="413"/>
      <c r="J17" s="413"/>
      <c r="K17" s="413"/>
      <c r="L17" s="413"/>
      <c r="M17" s="413"/>
      <c r="N17" s="413"/>
      <c r="O17" s="235" t="s">
        <v>42</v>
      </c>
      <c r="P17" s="197"/>
      <c r="Q17" s="196"/>
    </row>
    <row r="18" spans="7:17" ht="28.5" customHeight="1" x14ac:dyDescent="0.2">
      <c r="G18" s="77"/>
      <c r="H18" s="408" t="s">
        <v>319</v>
      </c>
      <c r="I18" s="410"/>
      <c r="J18" s="410"/>
      <c r="K18" s="410"/>
      <c r="L18" s="410"/>
      <c r="M18" s="410"/>
      <c r="N18" s="410"/>
      <c r="O18" s="236" t="s">
        <v>42</v>
      </c>
      <c r="P18" s="198"/>
      <c r="Q18" s="196"/>
    </row>
    <row r="19" spans="7:17" ht="55.5" customHeight="1" x14ac:dyDescent="0.2">
      <c r="G19" s="77"/>
      <c r="H19" s="408" t="s">
        <v>320</v>
      </c>
      <c r="I19" s="409"/>
      <c r="J19" s="409"/>
      <c r="K19" s="409"/>
      <c r="L19" s="409"/>
      <c r="M19" s="409"/>
      <c r="N19" s="409"/>
      <c r="O19" s="236" t="s">
        <v>42</v>
      </c>
      <c r="P19" s="198"/>
      <c r="Q19" s="196"/>
    </row>
    <row r="20" spans="7:17" ht="32.25" customHeight="1" x14ac:dyDescent="0.2">
      <c r="G20" s="77"/>
      <c r="H20" s="408" t="s">
        <v>321</v>
      </c>
      <c r="I20" s="410"/>
      <c r="J20" s="410"/>
      <c r="K20" s="410"/>
      <c r="L20" s="410"/>
      <c r="M20" s="410"/>
      <c r="N20" s="410"/>
      <c r="O20" s="236" t="s">
        <v>42</v>
      </c>
      <c r="P20" s="198"/>
      <c r="Q20" s="196"/>
    </row>
    <row r="21" spans="7:17" ht="56.25" customHeight="1" x14ac:dyDescent="0.2">
      <c r="G21" s="77"/>
      <c r="H21" s="408" t="s">
        <v>322</v>
      </c>
      <c r="I21" s="409"/>
      <c r="J21" s="409"/>
      <c r="K21" s="409"/>
      <c r="L21" s="409"/>
      <c r="M21" s="409"/>
      <c r="N21" s="409"/>
      <c r="O21" s="236" t="s">
        <v>42</v>
      </c>
      <c r="P21" s="198"/>
      <c r="Q21" s="196"/>
    </row>
    <row r="22" spans="7:17" ht="6" customHeight="1" x14ac:dyDescent="0.2">
      <c r="G22" s="77"/>
      <c r="H22" s="199"/>
      <c r="I22" s="103"/>
      <c r="J22" s="103"/>
      <c r="K22" s="95"/>
      <c r="L22" s="95"/>
      <c r="M22" s="103"/>
      <c r="N22" s="103"/>
      <c r="O22" s="103"/>
      <c r="P22" s="200"/>
      <c r="Q22" s="196"/>
    </row>
    <row r="23" spans="7:17" ht="12" customHeight="1" x14ac:dyDescent="0.2">
      <c r="G23" s="77"/>
      <c r="H23" s="201"/>
      <c r="I23" s="111"/>
      <c r="J23" s="111"/>
      <c r="K23" s="80"/>
      <c r="L23" s="80"/>
      <c r="M23" s="111"/>
      <c r="N23" s="111"/>
      <c r="O23" s="111"/>
      <c r="P23" s="111"/>
      <c r="Q23" s="196"/>
    </row>
    <row r="24" spans="7:17" ht="32.1" customHeight="1" x14ac:dyDescent="0.2">
      <c r="G24" s="77"/>
      <c r="H24" s="150" t="s">
        <v>323</v>
      </c>
      <c r="I24" s="160"/>
      <c r="J24" s="160"/>
      <c r="K24" s="157"/>
      <c r="L24" s="157"/>
      <c r="M24" s="160"/>
      <c r="N24" s="160"/>
      <c r="O24" s="160"/>
      <c r="P24" s="160"/>
      <c r="Q24" s="196"/>
    </row>
    <row r="25" spans="7:17" s="204" customFormat="1" ht="14.1" customHeight="1" x14ac:dyDescent="0.25">
      <c r="G25" s="202"/>
      <c r="H25" s="300" t="s">
        <v>173</v>
      </c>
      <c r="I25" s="211" t="s">
        <v>324</v>
      </c>
      <c r="J25" s="211"/>
      <c r="K25" s="211"/>
      <c r="L25" s="211"/>
      <c r="M25" s="211"/>
      <c r="N25" s="211"/>
      <c r="O25" s="212" t="s">
        <v>174</v>
      </c>
      <c r="P25" s="213" t="s">
        <v>175</v>
      </c>
      <c r="Q25" s="203"/>
    </row>
    <row r="26" spans="7:17" s="204" customFormat="1" ht="14.1" customHeight="1" x14ac:dyDescent="0.25">
      <c r="G26" s="202"/>
      <c r="H26" s="294" t="s">
        <v>176</v>
      </c>
      <c r="I26" s="214" t="s">
        <v>325</v>
      </c>
      <c r="J26" s="215"/>
      <c r="K26" s="215"/>
      <c r="L26" s="215"/>
      <c r="M26" s="215"/>
      <c r="N26" s="215"/>
      <c r="O26" s="216"/>
      <c r="P26" s="217" t="str">
        <f t="shared" ref="P26:P45" si="0">IF($O$46=0,"",O26/$O$46)</f>
        <v/>
      </c>
      <c r="Q26" s="203"/>
    </row>
    <row r="27" spans="7:17" s="204" customFormat="1" ht="14.1" customHeight="1" x14ac:dyDescent="0.25">
      <c r="G27" s="202"/>
      <c r="H27" s="294" t="s">
        <v>177</v>
      </c>
      <c r="I27" s="214" t="s">
        <v>178</v>
      </c>
      <c r="J27" s="215"/>
      <c r="K27" s="215"/>
      <c r="L27" s="215"/>
      <c r="M27" s="215"/>
      <c r="N27" s="215"/>
      <c r="O27" s="216"/>
      <c r="P27" s="217" t="str">
        <f t="shared" si="0"/>
        <v/>
      </c>
      <c r="Q27" s="203"/>
    </row>
    <row r="28" spans="7:17" s="204" customFormat="1" ht="14.1" customHeight="1" x14ac:dyDescent="0.25">
      <c r="G28" s="202"/>
      <c r="H28" s="294" t="s">
        <v>179</v>
      </c>
      <c r="I28" s="214" t="s">
        <v>326</v>
      </c>
      <c r="J28" s="215"/>
      <c r="K28" s="215"/>
      <c r="L28" s="215"/>
      <c r="M28" s="215"/>
      <c r="N28" s="215"/>
      <c r="O28" s="216"/>
      <c r="P28" s="217" t="str">
        <f t="shared" si="0"/>
        <v/>
      </c>
      <c r="Q28" s="203"/>
    </row>
    <row r="29" spans="7:17" s="204" customFormat="1" ht="14.1" customHeight="1" x14ac:dyDescent="0.25">
      <c r="G29" s="202"/>
      <c r="H29" s="294" t="s">
        <v>180</v>
      </c>
      <c r="I29" s="214" t="s">
        <v>327</v>
      </c>
      <c r="J29" s="215"/>
      <c r="K29" s="215"/>
      <c r="L29" s="215"/>
      <c r="M29" s="215"/>
      <c r="N29" s="215"/>
      <c r="O29" s="216"/>
      <c r="P29" s="217" t="str">
        <f t="shared" si="0"/>
        <v/>
      </c>
      <c r="Q29" s="203"/>
    </row>
    <row r="30" spans="7:17" s="204" customFormat="1" ht="14.1" customHeight="1" x14ac:dyDescent="0.25">
      <c r="G30" s="202"/>
      <c r="H30" s="294" t="s">
        <v>181</v>
      </c>
      <c r="I30" s="214" t="s">
        <v>182</v>
      </c>
      <c r="J30" s="215"/>
      <c r="K30" s="215"/>
      <c r="L30" s="215"/>
      <c r="M30" s="215"/>
      <c r="N30" s="215"/>
      <c r="O30" s="216"/>
      <c r="P30" s="217" t="str">
        <f t="shared" si="0"/>
        <v/>
      </c>
      <c r="Q30" s="203"/>
    </row>
    <row r="31" spans="7:17" s="204" customFormat="1" ht="14.1" customHeight="1" x14ac:dyDescent="0.25">
      <c r="G31" s="202"/>
      <c r="H31" s="294" t="s">
        <v>183</v>
      </c>
      <c r="I31" s="214" t="s">
        <v>328</v>
      </c>
      <c r="J31" s="215"/>
      <c r="K31" s="215"/>
      <c r="L31" s="215"/>
      <c r="M31" s="215"/>
      <c r="N31" s="215"/>
      <c r="O31" s="216"/>
      <c r="P31" s="217" t="str">
        <f t="shared" si="0"/>
        <v/>
      </c>
      <c r="Q31" s="203"/>
    </row>
    <row r="32" spans="7:17" s="204" customFormat="1" ht="14.1" customHeight="1" x14ac:dyDescent="0.25">
      <c r="G32" s="202"/>
      <c r="H32" s="294" t="s">
        <v>184</v>
      </c>
      <c r="I32" s="214" t="s">
        <v>330</v>
      </c>
      <c r="J32" s="215"/>
      <c r="K32" s="215"/>
      <c r="L32" s="215"/>
      <c r="M32" s="215"/>
      <c r="N32" s="215"/>
      <c r="O32" s="216"/>
      <c r="P32" s="217" t="str">
        <f t="shared" si="0"/>
        <v/>
      </c>
      <c r="Q32" s="203"/>
    </row>
    <row r="33" spans="7:17" s="204" customFormat="1" ht="14.1" customHeight="1" x14ac:dyDescent="0.25">
      <c r="G33" s="202"/>
      <c r="H33" s="294" t="s">
        <v>185</v>
      </c>
      <c r="I33" s="214" t="s">
        <v>329</v>
      </c>
      <c r="J33" s="215"/>
      <c r="K33" s="215"/>
      <c r="L33" s="215"/>
      <c r="M33" s="215"/>
      <c r="N33" s="215"/>
      <c r="O33" s="216"/>
      <c r="P33" s="217" t="str">
        <f t="shared" si="0"/>
        <v/>
      </c>
      <c r="Q33" s="203"/>
    </row>
    <row r="34" spans="7:17" s="204" customFormat="1" ht="14.1" customHeight="1" x14ac:dyDescent="0.25">
      <c r="G34" s="202"/>
      <c r="H34" s="294" t="s">
        <v>186</v>
      </c>
      <c r="I34" s="214" t="s">
        <v>331</v>
      </c>
      <c r="J34" s="215"/>
      <c r="K34" s="215"/>
      <c r="L34" s="215"/>
      <c r="M34" s="215"/>
      <c r="N34" s="215"/>
      <c r="O34" s="216"/>
      <c r="P34" s="217" t="str">
        <f t="shared" si="0"/>
        <v/>
      </c>
      <c r="Q34" s="203"/>
    </row>
    <row r="35" spans="7:17" s="204" customFormat="1" ht="14.1" customHeight="1" x14ac:dyDescent="0.25">
      <c r="G35" s="202"/>
      <c r="H35" s="294" t="s">
        <v>187</v>
      </c>
      <c r="I35" s="214" t="s">
        <v>188</v>
      </c>
      <c r="J35" s="215"/>
      <c r="K35" s="215"/>
      <c r="L35" s="215"/>
      <c r="M35" s="215"/>
      <c r="N35" s="215"/>
      <c r="O35" s="216"/>
      <c r="P35" s="217" t="str">
        <f t="shared" si="0"/>
        <v/>
      </c>
      <c r="Q35" s="203"/>
    </row>
    <row r="36" spans="7:17" s="204" customFormat="1" ht="14.1" customHeight="1" x14ac:dyDescent="0.25">
      <c r="G36" s="202"/>
      <c r="H36" s="294" t="s">
        <v>189</v>
      </c>
      <c r="I36" s="214" t="s">
        <v>332</v>
      </c>
      <c r="J36" s="215"/>
      <c r="K36" s="215"/>
      <c r="L36" s="215"/>
      <c r="M36" s="215"/>
      <c r="N36" s="215"/>
      <c r="O36" s="216"/>
      <c r="P36" s="217" t="str">
        <f t="shared" si="0"/>
        <v/>
      </c>
      <c r="Q36" s="203"/>
    </row>
    <row r="37" spans="7:17" s="204" customFormat="1" ht="14.1" customHeight="1" x14ac:dyDescent="0.25">
      <c r="G37" s="202"/>
      <c r="H37" s="294" t="s">
        <v>190</v>
      </c>
      <c r="I37" s="214" t="s">
        <v>191</v>
      </c>
      <c r="J37" s="215"/>
      <c r="K37" s="215"/>
      <c r="L37" s="215"/>
      <c r="M37" s="215"/>
      <c r="N37" s="215"/>
      <c r="O37" s="216"/>
      <c r="P37" s="217" t="str">
        <f t="shared" si="0"/>
        <v/>
      </c>
      <c r="Q37" s="203"/>
    </row>
    <row r="38" spans="7:17" s="204" customFormat="1" ht="14.1" customHeight="1" x14ac:dyDescent="0.25">
      <c r="G38" s="202"/>
      <c r="H38" s="294" t="s">
        <v>192</v>
      </c>
      <c r="I38" s="214" t="s">
        <v>333</v>
      </c>
      <c r="J38" s="215"/>
      <c r="K38" s="215"/>
      <c r="L38" s="215"/>
      <c r="M38" s="215"/>
      <c r="N38" s="215"/>
      <c r="O38" s="216"/>
      <c r="P38" s="217" t="str">
        <f t="shared" si="0"/>
        <v/>
      </c>
      <c r="Q38" s="203"/>
    </row>
    <row r="39" spans="7:17" s="204" customFormat="1" ht="14.1" customHeight="1" x14ac:dyDescent="0.25">
      <c r="G39" s="202"/>
      <c r="H39" s="294" t="s">
        <v>193</v>
      </c>
      <c r="I39" s="214" t="s">
        <v>335</v>
      </c>
      <c r="J39" s="215"/>
      <c r="K39" s="215"/>
      <c r="L39" s="215"/>
      <c r="M39" s="215"/>
      <c r="N39" s="215"/>
      <c r="O39" s="216"/>
      <c r="P39" s="217" t="str">
        <f t="shared" si="0"/>
        <v/>
      </c>
      <c r="Q39" s="203"/>
    </row>
    <row r="40" spans="7:17" s="204" customFormat="1" ht="14.1" customHeight="1" x14ac:dyDescent="0.25">
      <c r="G40" s="202"/>
      <c r="H40" s="294" t="s">
        <v>194</v>
      </c>
      <c r="I40" s="214" t="s">
        <v>334</v>
      </c>
      <c r="J40" s="215"/>
      <c r="K40" s="215"/>
      <c r="L40" s="215"/>
      <c r="M40" s="215"/>
      <c r="N40" s="215"/>
      <c r="O40" s="216"/>
      <c r="P40" s="217" t="str">
        <f t="shared" si="0"/>
        <v/>
      </c>
      <c r="Q40" s="203"/>
    </row>
    <row r="41" spans="7:17" s="204" customFormat="1" ht="14.1" customHeight="1" x14ac:dyDescent="0.25">
      <c r="G41" s="202"/>
      <c r="H41" s="294" t="s">
        <v>195</v>
      </c>
      <c r="I41" s="214" t="s">
        <v>336</v>
      </c>
      <c r="J41" s="215"/>
      <c r="K41" s="215"/>
      <c r="L41" s="215"/>
      <c r="M41" s="215"/>
      <c r="N41" s="215"/>
      <c r="O41" s="216"/>
      <c r="P41" s="217" t="str">
        <f t="shared" si="0"/>
        <v/>
      </c>
      <c r="Q41" s="203"/>
    </row>
    <row r="42" spans="7:17" s="204" customFormat="1" ht="14.1" customHeight="1" x14ac:dyDescent="0.25">
      <c r="G42" s="202"/>
      <c r="H42" s="294" t="s">
        <v>196</v>
      </c>
      <c r="I42" s="214" t="s">
        <v>337</v>
      </c>
      <c r="J42" s="215"/>
      <c r="K42" s="215"/>
      <c r="L42" s="215"/>
      <c r="M42" s="215"/>
      <c r="N42" s="215"/>
      <c r="O42" s="216"/>
      <c r="P42" s="217" t="str">
        <f t="shared" si="0"/>
        <v/>
      </c>
      <c r="Q42" s="203"/>
    </row>
    <row r="43" spans="7:17" s="204" customFormat="1" ht="14.1" customHeight="1" x14ac:dyDescent="0.25">
      <c r="G43" s="202"/>
      <c r="H43" s="294" t="s">
        <v>197</v>
      </c>
      <c r="I43" s="214" t="s">
        <v>338</v>
      </c>
      <c r="J43" s="215"/>
      <c r="K43" s="215"/>
      <c r="L43" s="215"/>
      <c r="M43" s="215"/>
      <c r="N43" s="215"/>
      <c r="O43" s="216"/>
      <c r="P43" s="217" t="str">
        <f t="shared" si="0"/>
        <v/>
      </c>
      <c r="Q43" s="203"/>
    </row>
    <row r="44" spans="7:17" s="204" customFormat="1" ht="14.1" customHeight="1" x14ac:dyDescent="0.25">
      <c r="G44" s="202"/>
      <c r="H44" s="294" t="s">
        <v>198</v>
      </c>
      <c r="I44" s="214" t="s">
        <v>339</v>
      </c>
      <c r="J44" s="215"/>
      <c r="K44" s="215"/>
      <c r="L44" s="215"/>
      <c r="M44" s="215"/>
      <c r="N44" s="215"/>
      <c r="O44" s="216"/>
      <c r="P44" s="217" t="str">
        <f t="shared" si="0"/>
        <v/>
      </c>
      <c r="Q44" s="203"/>
    </row>
    <row r="45" spans="7:17" s="204" customFormat="1" ht="23.25" customHeight="1" thickBot="1" x14ac:dyDescent="0.3">
      <c r="G45" s="202"/>
      <c r="H45" s="294" t="s">
        <v>199</v>
      </c>
      <c r="I45" s="414" t="s">
        <v>340</v>
      </c>
      <c r="J45" s="415"/>
      <c r="K45" s="415"/>
      <c r="L45" s="415"/>
      <c r="M45" s="415"/>
      <c r="N45" s="416"/>
      <c r="O45" s="218"/>
      <c r="P45" s="219" t="str">
        <f t="shared" si="0"/>
        <v/>
      </c>
      <c r="Q45" s="203"/>
    </row>
    <row r="46" spans="7:17" s="324" customFormat="1" ht="24" customHeight="1" thickBot="1" x14ac:dyDescent="0.3">
      <c r="G46" s="320"/>
      <c r="H46" s="295"/>
      <c r="I46" s="417" t="s">
        <v>341</v>
      </c>
      <c r="J46" s="418"/>
      <c r="K46" s="418"/>
      <c r="L46" s="418"/>
      <c r="M46" s="418"/>
      <c r="N46" s="419"/>
      <c r="O46" s="321">
        <f>SUM(O26:O45)</f>
        <v>0</v>
      </c>
      <c r="P46" s="322" t="str">
        <f>IF(SUM(P26:P45)=0,"",SUM(P26:P45))</f>
        <v/>
      </c>
      <c r="Q46" s="323"/>
    </row>
    <row r="47" spans="7:17" s="204" customFormat="1" ht="14.1" customHeight="1" thickTop="1" x14ac:dyDescent="0.25">
      <c r="G47" s="202"/>
      <c r="H47" s="296" t="s">
        <v>200</v>
      </c>
      <c r="I47" s="222" t="s">
        <v>342</v>
      </c>
      <c r="J47" s="223"/>
      <c r="K47" s="223"/>
      <c r="L47" s="223"/>
      <c r="M47" s="223"/>
      <c r="N47" s="223"/>
      <c r="O47" s="224"/>
      <c r="P47" s="225" t="str">
        <f>IF($O$46=0,"",O47/$O$46)</f>
        <v/>
      </c>
      <c r="Q47" s="203"/>
    </row>
    <row r="48" spans="7:17" s="204" customFormat="1" ht="14.1" customHeight="1" x14ac:dyDescent="0.25">
      <c r="G48" s="202"/>
      <c r="H48" s="294" t="s">
        <v>201</v>
      </c>
      <c r="I48" s="214" t="s">
        <v>343</v>
      </c>
      <c r="J48" s="215"/>
      <c r="K48" s="215"/>
      <c r="L48" s="215"/>
      <c r="M48" s="215"/>
      <c r="N48" s="215"/>
      <c r="O48" s="216"/>
      <c r="P48" s="225" t="str">
        <f>IF($O$46=0,"",O48/$O$46)</f>
        <v/>
      </c>
      <c r="Q48" s="203"/>
    </row>
    <row r="49" spans="7:17" s="204" customFormat="1" ht="14.1" customHeight="1" thickBot="1" x14ac:dyDescent="0.3">
      <c r="G49" s="202"/>
      <c r="H49" s="297" t="s">
        <v>202</v>
      </c>
      <c r="I49" s="226" t="s">
        <v>344</v>
      </c>
      <c r="J49" s="227"/>
      <c r="K49" s="227"/>
      <c r="L49" s="227"/>
      <c r="M49" s="227"/>
      <c r="N49" s="227"/>
      <c r="O49" s="228"/>
      <c r="P49" s="219" t="str">
        <f>IF($O$46=0,"",O49/$O$46)</f>
        <v/>
      </c>
      <c r="Q49" s="203"/>
    </row>
    <row r="50" spans="7:17" s="204" customFormat="1" ht="29.25" customHeight="1" thickBot="1" x14ac:dyDescent="0.3">
      <c r="G50" s="202"/>
      <c r="H50" s="295"/>
      <c r="I50" s="417" t="s">
        <v>345</v>
      </c>
      <c r="J50" s="418"/>
      <c r="K50" s="418"/>
      <c r="L50" s="418"/>
      <c r="M50" s="418"/>
      <c r="N50" s="419"/>
      <c r="O50" s="220">
        <f>SUM(O47:O49)</f>
        <v>0</v>
      </c>
      <c r="P50" s="221" t="str">
        <f>IF(SUM(P47:P49)=0,"",SUM(P47:P49))</f>
        <v/>
      </c>
      <c r="Q50" s="203"/>
    </row>
    <row r="51" spans="7:17" s="204" customFormat="1" ht="36.75" customHeight="1" thickTop="1" thickBot="1" x14ac:dyDescent="0.3">
      <c r="G51" s="202"/>
      <c r="H51" s="297" t="s">
        <v>203</v>
      </c>
      <c r="I51" s="420" t="s">
        <v>346</v>
      </c>
      <c r="J51" s="421"/>
      <c r="K51" s="421"/>
      <c r="L51" s="421"/>
      <c r="M51" s="421"/>
      <c r="N51" s="422"/>
      <c r="O51" s="228"/>
      <c r="P51" s="219" t="str">
        <f>IF($O$46=0,"",O51/$O$46)</f>
        <v/>
      </c>
      <c r="Q51" s="203"/>
    </row>
    <row r="52" spans="7:17" s="204" customFormat="1" ht="27.75" customHeight="1" thickBot="1" x14ac:dyDescent="0.3">
      <c r="G52" s="202"/>
      <c r="H52" s="298"/>
      <c r="I52" s="423" t="s">
        <v>347</v>
      </c>
      <c r="J52" s="424"/>
      <c r="K52" s="424"/>
      <c r="L52" s="424"/>
      <c r="M52" s="424"/>
      <c r="N52" s="425"/>
      <c r="O52" s="229">
        <f>SUM(O47:O49,O51)</f>
        <v>0</v>
      </c>
      <c r="P52" s="230" t="str">
        <f>IF(SUM(P47:P49,P51)=0,"",SUM(P47:P49,P51))</f>
        <v/>
      </c>
      <c r="Q52" s="203"/>
    </row>
    <row r="53" spans="7:17" s="204" customFormat="1" ht="33.75" customHeight="1" thickBot="1" x14ac:dyDescent="0.3">
      <c r="G53" s="202"/>
      <c r="H53" s="295"/>
      <c r="I53" s="426" t="s">
        <v>348</v>
      </c>
      <c r="J53" s="427"/>
      <c r="K53" s="427"/>
      <c r="L53" s="427"/>
      <c r="M53" s="427"/>
      <c r="N53" s="428"/>
      <c r="O53" s="220">
        <f>SUM(O52,O46)</f>
        <v>0</v>
      </c>
      <c r="P53" s="221"/>
      <c r="Q53" s="203"/>
    </row>
    <row r="54" spans="7:17" s="204" customFormat="1" ht="26.25" customHeight="1" thickTop="1" x14ac:dyDescent="0.25">
      <c r="G54" s="202"/>
      <c r="H54" s="296" t="s">
        <v>204</v>
      </c>
      <c r="I54" s="429" t="s">
        <v>349</v>
      </c>
      <c r="J54" s="430"/>
      <c r="K54" s="430"/>
      <c r="L54" s="430"/>
      <c r="M54" s="430"/>
      <c r="N54" s="431"/>
      <c r="O54" s="224"/>
      <c r="P54" s="225" t="str">
        <f>IF($O$53=0,"",O54/$O$53)</f>
        <v/>
      </c>
      <c r="Q54" s="203"/>
    </row>
    <row r="55" spans="7:17" s="204" customFormat="1" ht="14.1" customHeight="1" x14ac:dyDescent="0.25">
      <c r="G55" s="202"/>
      <c r="H55" s="294" t="s">
        <v>205</v>
      </c>
      <c r="I55" s="214" t="s">
        <v>350</v>
      </c>
      <c r="J55" s="215"/>
      <c r="K55" s="215"/>
      <c r="L55" s="215"/>
      <c r="M55" s="215"/>
      <c r="N55" s="215"/>
      <c r="O55" s="216"/>
      <c r="P55" s="225" t="str">
        <f>IF($O$53=0,"",O55/$O$53)</f>
        <v/>
      </c>
      <c r="Q55" s="203"/>
    </row>
    <row r="56" spans="7:17" s="204" customFormat="1" ht="27" customHeight="1" x14ac:dyDescent="0.25">
      <c r="G56" s="202"/>
      <c r="H56" s="294" t="s">
        <v>206</v>
      </c>
      <c r="I56" s="432" t="s">
        <v>351</v>
      </c>
      <c r="J56" s="433"/>
      <c r="K56" s="433"/>
      <c r="L56" s="433"/>
      <c r="M56" s="433"/>
      <c r="N56" s="434"/>
      <c r="O56" s="216"/>
      <c r="P56" s="225" t="str">
        <f>IF($O$53=0,"",O56/$O$53)</f>
        <v/>
      </c>
      <c r="Q56" s="203"/>
    </row>
    <row r="57" spans="7:17" s="204" customFormat="1" ht="27.75" customHeight="1" thickBot="1" x14ac:dyDescent="0.3">
      <c r="G57" s="202"/>
      <c r="H57" s="299" t="s">
        <v>207</v>
      </c>
      <c r="I57" s="435" t="s">
        <v>352</v>
      </c>
      <c r="J57" s="436"/>
      <c r="K57" s="436"/>
      <c r="L57" s="436"/>
      <c r="M57" s="436"/>
      <c r="N57" s="437"/>
      <c r="O57" s="231"/>
      <c r="P57" s="225" t="str">
        <f>IF($O$53=0,"",O57/$O$53)</f>
        <v/>
      </c>
      <c r="Q57" s="203"/>
    </row>
    <row r="58" spans="7:17" ht="27" customHeight="1" thickTop="1" thickBot="1" x14ac:dyDescent="0.25">
      <c r="G58" s="191"/>
      <c r="H58" s="232"/>
      <c r="I58" s="438" t="s">
        <v>353</v>
      </c>
      <c r="J58" s="439"/>
      <c r="K58" s="439"/>
      <c r="L58" s="439"/>
      <c r="M58" s="439"/>
      <c r="N58" s="439"/>
      <c r="O58" s="233">
        <f>SUM(O53:O57)</f>
        <v>0</v>
      </c>
      <c r="P58" s="234"/>
      <c r="Q58" s="196"/>
    </row>
    <row r="59" spans="7:17" ht="39" customHeight="1" thickTop="1" x14ac:dyDescent="0.2">
      <c r="G59" s="191"/>
      <c r="H59" s="232"/>
      <c r="I59" s="429" t="s">
        <v>354</v>
      </c>
      <c r="J59" s="430"/>
      <c r="K59" s="430"/>
      <c r="L59" s="430"/>
      <c r="M59" s="430"/>
      <c r="N59" s="430"/>
      <c r="O59" s="205">
        <f>$O$58-SUM($O$35:$O$38)</f>
        <v>0</v>
      </c>
      <c r="P59" s="206"/>
      <c r="Q59" s="196"/>
    </row>
    <row r="60" spans="7:17" x14ac:dyDescent="0.2">
      <c r="G60" s="191"/>
      <c r="H60" s="78"/>
      <c r="I60" s="78"/>
      <c r="J60" s="78"/>
      <c r="K60" s="78"/>
      <c r="L60" s="78"/>
      <c r="M60" s="78"/>
      <c r="N60" s="78"/>
      <c r="O60" s="78"/>
      <c r="P60" s="78"/>
      <c r="Q60" s="196"/>
    </row>
    <row r="61" spans="7:17" x14ac:dyDescent="0.2">
      <c r="G61" s="191"/>
      <c r="H61" s="78" t="s">
        <v>355</v>
      </c>
      <c r="I61" s="78"/>
      <c r="J61" s="78"/>
      <c r="K61" s="78"/>
      <c r="L61" s="78"/>
      <c r="M61" s="78"/>
      <c r="N61" s="78"/>
      <c r="O61" s="78"/>
      <c r="P61" s="78"/>
      <c r="Q61" s="196"/>
    </row>
    <row r="62" spans="7:17" x14ac:dyDescent="0.2">
      <c r="G62" s="191"/>
      <c r="H62" s="78" t="s">
        <v>356</v>
      </c>
      <c r="I62" s="78"/>
      <c r="J62" s="80"/>
      <c r="K62" s="78"/>
      <c r="L62" s="78"/>
      <c r="M62" s="78"/>
      <c r="N62" s="78"/>
      <c r="O62" s="78"/>
      <c r="P62" s="78"/>
      <c r="Q62" s="196"/>
    </row>
    <row r="63" spans="7:17" x14ac:dyDescent="0.2">
      <c r="G63" s="191"/>
      <c r="H63" s="78" t="s">
        <v>357</v>
      </c>
      <c r="I63" s="78"/>
      <c r="J63" s="78"/>
      <c r="K63" s="78"/>
      <c r="L63" s="78"/>
      <c r="M63" s="78"/>
      <c r="N63" s="78"/>
      <c r="O63" s="78"/>
      <c r="P63" s="78"/>
      <c r="Q63" s="196"/>
    </row>
    <row r="64" spans="7:17" x14ac:dyDescent="0.2">
      <c r="G64" s="191"/>
      <c r="H64" s="78" t="s">
        <v>358</v>
      </c>
      <c r="I64" s="78"/>
      <c r="J64" s="78"/>
      <c r="K64" s="78"/>
      <c r="L64" s="78"/>
      <c r="M64" s="78"/>
      <c r="N64" s="78"/>
      <c r="O64" s="78"/>
      <c r="P64" s="78"/>
      <c r="Q64" s="196"/>
    </row>
    <row r="65" spans="7:17" x14ac:dyDescent="0.2">
      <c r="G65" s="191"/>
      <c r="H65" s="78"/>
      <c r="I65" s="78"/>
      <c r="J65" s="78"/>
      <c r="K65" s="78"/>
      <c r="L65" s="78"/>
      <c r="M65" s="78"/>
      <c r="N65" s="78"/>
      <c r="O65" s="78"/>
      <c r="P65" s="78"/>
      <c r="Q65" s="196"/>
    </row>
    <row r="66" spans="7:17" x14ac:dyDescent="0.2">
      <c r="G66" s="207"/>
      <c r="H66" s="208"/>
      <c r="I66" s="208"/>
      <c r="J66" s="208"/>
      <c r="K66" s="208"/>
      <c r="L66" s="208"/>
      <c r="M66" s="208"/>
      <c r="N66" s="208"/>
      <c r="O66" s="208"/>
      <c r="P66" s="208"/>
      <c r="Q66" s="209"/>
    </row>
    <row r="67" spans="7:17" ht="36" customHeight="1" x14ac:dyDescent="0.2"/>
    <row r="68" spans="7:17" ht="48.75" customHeight="1" x14ac:dyDescent="0.2">
      <c r="G68" s="440" t="s">
        <v>359</v>
      </c>
      <c r="H68" s="440"/>
      <c r="I68" s="440"/>
      <c r="J68" s="440"/>
      <c r="K68" s="440"/>
      <c r="L68" s="440"/>
      <c r="M68" s="440"/>
      <c r="N68" s="440"/>
      <c r="O68" s="440"/>
      <c r="P68" s="440"/>
      <c r="Q68" s="440"/>
    </row>
    <row r="72" spans="7:17" hidden="1" x14ac:dyDescent="0.2"/>
    <row r="73" spans="7:17" ht="16.5" hidden="1" x14ac:dyDescent="0.25">
      <c r="H73" s="137" t="s">
        <v>48</v>
      </c>
    </row>
    <row r="74" spans="7:17" hidden="1" x14ac:dyDescent="0.2">
      <c r="H74" s="138" t="s">
        <v>42</v>
      </c>
    </row>
    <row r="75" spans="7:17" hidden="1" x14ac:dyDescent="0.2">
      <c r="H75" s="138" t="s">
        <v>93</v>
      </c>
    </row>
    <row r="76" spans="7:17" hidden="1" x14ac:dyDescent="0.2">
      <c r="H76" s="138" t="s">
        <v>94</v>
      </c>
    </row>
    <row r="77" spans="7:17" hidden="1" x14ac:dyDescent="0.2"/>
    <row r="78" spans="7:17" hidden="1" x14ac:dyDescent="0.2"/>
  </sheetData>
  <mergeCells count="31">
    <mergeCell ref="I56:N56"/>
    <mergeCell ref="I57:N57"/>
    <mergeCell ref="I59:N59"/>
    <mergeCell ref="I58:N58"/>
    <mergeCell ref="G68:Q68"/>
    <mergeCell ref="I50:N50"/>
    <mergeCell ref="I51:N51"/>
    <mergeCell ref="I52:N52"/>
    <mergeCell ref="I53:N53"/>
    <mergeCell ref="I54:N54"/>
    <mergeCell ref="H16:P16"/>
    <mergeCell ref="H17:N17"/>
    <mergeCell ref="H20:N20"/>
    <mergeCell ref="I45:N45"/>
    <mergeCell ref="I46:N46"/>
    <mergeCell ref="H6:P6"/>
    <mergeCell ref="H8:I8"/>
    <mergeCell ref="J8:N8"/>
    <mergeCell ref="J9:M9"/>
    <mergeCell ref="H21:N21"/>
    <mergeCell ref="J11:P11"/>
    <mergeCell ref="J13:K13"/>
    <mergeCell ref="J14:P14"/>
    <mergeCell ref="H18:N18"/>
    <mergeCell ref="H19:N19"/>
    <mergeCell ref="J12:P12"/>
    <mergeCell ref="N13:P13"/>
    <mergeCell ref="H9:I9"/>
    <mergeCell ref="H11:I11"/>
    <mergeCell ref="H13:I13"/>
    <mergeCell ref="H14:I14"/>
  </mergeCells>
  <dataValidations count="1">
    <dataValidation type="list" allowBlank="1" showInputMessage="1" showErrorMessage="1" sqref="O17:O21" xr:uid="{00000000-0002-0000-0400-000000000000}">
      <formula1>$H$74:$H$76</formula1>
    </dataValidation>
  </dataValidations>
  <printOptions horizontalCentered="1"/>
  <pageMargins left="0.2" right="0.2" top="0.4" bottom="0.4" header="0.3" footer="0.2"/>
  <pageSetup scale="72" orientation="portrait" r:id="rId1"/>
  <headerFooter>
    <oddFooter>&amp;LFHLB Application Cost Forms&amp;C&amp;A&amp;R&amp;P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C240-8B5E-4EFA-969F-3C026428B380}">
  <sheetPr codeName="Sheet43">
    <pageSetUpPr autoPageBreaks="0"/>
  </sheetPr>
  <dimension ref="A1:DN51"/>
  <sheetViews>
    <sheetView showGridLines="0" topLeftCell="D1" zoomScaleNormal="100" zoomScaleSheetLayoutView="100" workbookViewId="0">
      <selection activeCell="O20" sqref="O20:P20"/>
    </sheetView>
  </sheetViews>
  <sheetFormatPr defaultColWidth="8.85546875" defaultRowHeight="14.25" x14ac:dyDescent="0.2"/>
  <cols>
    <col min="1" max="2" width="9.140625" style="72" customWidth="1"/>
    <col min="3" max="8" width="8.85546875" style="72"/>
    <col min="9" max="9" width="3.42578125" style="72" customWidth="1"/>
    <col min="10" max="10" width="3.85546875" style="72" customWidth="1"/>
    <col min="11" max="11" width="20.140625" style="72" customWidth="1"/>
    <col min="12" max="12" width="11.5703125" style="72" customWidth="1"/>
    <col min="13" max="13" width="13.140625" style="72" customWidth="1"/>
    <col min="14" max="14" width="11.5703125" style="72" customWidth="1"/>
    <col min="15" max="15" width="16.5703125" style="72" customWidth="1"/>
    <col min="16" max="16" width="16.7109375" style="72" customWidth="1"/>
    <col min="17" max="17" width="12.5703125" style="72" customWidth="1"/>
    <col min="18" max="18" width="3.42578125" style="72" customWidth="1"/>
    <col min="19" max="23" width="8.85546875" style="72"/>
    <col min="24" max="24" width="15.140625" style="72" bestFit="1" customWidth="1"/>
    <col min="25" max="16384" width="8.85546875" style="72"/>
  </cols>
  <sheetData>
    <row r="1" spans="1:118" x14ac:dyDescent="0.2">
      <c r="Q1" s="73"/>
    </row>
    <row r="2" spans="1:118" ht="14.1" customHeight="1" x14ac:dyDescent="0.2">
      <c r="I2" s="74"/>
      <c r="J2" s="75"/>
      <c r="K2" s="75"/>
      <c r="L2" s="75"/>
      <c r="M2" s="75"/>
      <c r="N2" s="75"/>
      <c r="O2" s="75"/>
      <c r="P2" s="75"/>
      <c r="Q2" s="75"/>
      <c r="R2" s="112"/>
    </row>
    <row r="3" spans="1:118" s="22" customFormat="1" ht="55.15" customHeight="1" x14ac:dyDescent="0.2">
      <c r="A3" s="72"/>
      <c r="B3" s="72"/>
      <c r="C3" s="72"/>
      <c r="D3" s="72"/>
      <c r="E3" s="72"/>
      <c r="F3" s="72"/>
      <c r="G3" s="72"/>
      <c r="H3" s="72"/>
      <c r="I3" s="77"/>
      <c r="J3" s="78"/>
      <c r="K3" s="24"/>
      <c r="L3" s="24"/>
      <c r="M3" s="24"/>
      <c r="N3" s="24"/>
      <c r="O3" s="24"/>
      <c r="P3" s="24"/>
      <c r="Q3" s="23"/>
      <c r="R3" s="113"/>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row>
    <row r="4" spans="1:118" s="22" customFormat="1" ht="7.5" customHeight="1" x14ac:dyDescent="0.2">
      <c r="A4" s="72"/>
      <c r="B4" s="72"/>
      <c r="C4" s="72"/>
      <c r="D4" s="72"/>
      <c r="E4" s="72"/>
      <c r="F4" s="72"/>
      <c r="G4" s="72"/>
      <c r="H4" s="72"/>
      <c r="I4" s="77"/>
      <c r="J4" s="68"/>
      <c r="K4" s="69"/>
      <c r="L4" s="69"/>
      <c r="M4" s="69"/>
      <c r="N4" s="69"/>
      <c r="O4" s="69"/>
      <c r="P4" s="69"/>
      <c r="Q4" s="70"/>
      <c r="R4" s="113"/>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row>
    <row r="5" spans="1:118" s="22" customFormat="1" ht="12" customHeight="1" x14ac:dyDescent="0.2">
      <c r="A5" s="72"/>
      <c r="B5" s="72"/>
      <c r="C5" s="72"/>
      <c r="D5" s="72"/>
      <c r="E5" s="72"/>
      <c r="F5" s="72"/>
      <c r="G5" s="72"/>
      <c r="H5" s="72"/>
      <c r="I5" s="77"/>
      <c r="J5" s="28"/>
      <c r="K5" s="27"/>
      <c r="L5" s="27"/>
      <c r="M5" s="27"/>
      <c r="N5" s="27"/>
      <c r="O5" s="27"/>
      <c r="P5" s="27"/>
      <c r="Q5" s="26"/>
      <c r="R5" s="113"/>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row>
    <row r="6" spans="1:118" ht="20.25" x14ac:dyDescent="0.3">
      <c r="I6" s="77"/>
      <c r="J6" s="406" t="s">
        <v>360</v>
      </c>
      <c r="K6" s="406"/>
      <c r="L6" s="406"/>
      <c r="M6" s="406"/>
      <c r="N6" s="406"/>
      <c r="O6" s="406"/>
      <c r="P6" s="406"/>
      <c r="Q6" s="406"/>
      <c r="R6" s="113"/>
    </row>
    <row r="7" spans="1:118" ht="12" customHeight="1" x14ac:dyDescent="0.2">
      <c r="I7" s="77"/>
      <c r="J7" s="80"/>
      <c r="K7" s="80"/>
      <c r="L7" s="80"/>
      <c r="M7" s="80"/>
      <c r="N7" s="80"/>
      <c r="O7" s="80"/>
      <c r="P7" s="80"/>
      <c r="Q7" s="80"/>
      <c r="R7" s="113"/>
    </row>
    <row r="8" spans="1:118" ht="40.5" customHeight="1" x14ac:dyDescent="0.2">
      <c r="I8" s="77"/>
      <c r="J8" s="370" t="s">
        <v>361</v>
      </c>
      <c r="K8" s="370"/>
      <c r="L8" s="407" t="str">
        <f>IF('1. Project Summary'!J10=0,"",'1. Project Summary'!J10)</f>
        <v/>
      </c>
      <c r="M8" s="407"/>
      <c r="N8" s="407"/>
      <c r="O8" s="407"/>
      <c r="P8" s="317" t="s">
        <v>362</v>
      </c>
      <c r="Q8" s="237" t="str">
        <f>IF('1. Project Summary'!O10=0,"",'1. Project Summary'!O10)</f>
        <v/>
      </c>
      <c r="R8" s="113"/>
    </row>
    <row r="9" spans="1:118" ht="14.1" customHeight="1" x14ac:dyDescent="0.2">
      <c r="I9" s="77"/>
      <c r="J9" s="156" t="s">
        <v>4</v>
      </c>
      <c r="K9" s="156"/>
      <c r="L9" s="355" t="str">
        <f>IF('1. Project Summary'!J11=0,"",'1. Project Summary'!J11)</f>
        <v/>
      </c>
      <c r="M9" s="355"/>
      <c r="N9" s="355"/>
      <c r="O9" s="193" t="str">
        <f>IF('1. Project Summary'!M11=0,"",'1. Project Summary'!M11)</f>
        <v/>
      </c>
      <c r="P9" s="193" t="str">
        <f>IF('1. Project Summary'!N11=0,"",'1. Project Summary'!N11)</f>
        <v/>
      </c>
      <c r="Q9" s="194" t="str">
        <f>IF('1. Project Summary'!O11=0,"",'1. Project Summary'!O11)</f>
        <v/>
      </c>
      <c r="R9" s="113"/>
    </row>
    <row r="10" spans="1:118" s="92" customFormat="1" ht="43.5" customHeight="1" x14ac:dyDescent="0.2">
      <c r="I10" s="88"/>
      <c r="J10" s="238"/>
      <c r="K10" s="238"/>
      <c r="L10" s="239" t="s">
        <v>364</v>
      </c>
      <c r="M10" s="239"/>
      <c r="N10" s="239"/>
      <c r="O10" s="240" t="s">
        <v>363</v>
      </c>
      <c r="P10" s="240" t="s">
        <v>365</v>
      </c>
      <c r="Q10" s="325" t="s">
        <v>366</v>
      </c>
      <c r="R10" s="241"/>
    </row>
    <row r="11" spans="1:118" ht="39.75" customHeight="1" x14ac:dyDescent="0.2">
      <c r="I11" s="77"/>
      <c r="J11" s="370" t="s">
        <v>367</v>
      </c>
      <c r="K11" s="370"/>
      <c r="L11" s="407" t="str">
        <f>IF('1. Project Summary'!J13=0,"",'1. Project Summary'!J13)</f>
        <v/>
      </c>
      <c r="M11" s="407"/>
      <c r="N11" s="407"/>
      <c r="O11" s="407"/>
      <c r="P11" s="407"/>
      <c r="Q11" s="407"/>
      <c r="R11" s="113"/>
    </row>
    <row r="12" spans="1:118" ht="14.1" customHeight="1" x14ac:dyDescent="0.2">
      <c r="I12" s="77"/>
      <c r="J12" s="373" t="s">
        <v>368</v>
      </c>
      <c r="K12" s="373"/>
      <c r="L12" s="355" t="str">
        <f>IF('1. Project Summary'!J14=0,"",'1. Project Summary'!J14)</f>
        <v/>
      </c>
      <c r="M12" s="355"/>
      <c r="N12" s="355"/>
      <c r="O12" s="355"/>
      <c r="P12" s="355"/>
      <c r="Q12" s="355"/>
      <c r="R12" s="113"/>
    </row>
    <row r="13" spans="1:118" ht="27.75" customHeight="1" x14ac:dyDescent="0.2">
      <c r="I13" s="77"/>
      <c r="J13" s="489" t="s">
        <v>369</v>
      </c>
      <c r="K13" s="489"/>
      <c r="L13" s="355" t="str">
        <f>IF('1. Project Summary'!J15=0,"",'1. Project Summary'!J15)</f>
        <v/>
      </c>
      <c r="M13" s="355"/>
      <c r="N13" s="326" t="s">
        <v>238</v>
      </c>
      <c r="O13" s="355" t="str">
        <f>IF('1. Project Summary'!M15=0,"",'1. Project Summary'!M15)</f>
        <v/>
      </c>
      <c r="P13" s="355"/>
      <c r="Q13" s="355"/>
      <c r="R13" s="113"/>
    </row>
    <row r="14" spans="1:118" ht="27" customHeight="1" x14ac:dyDescent="0.2">
      <c r="I14" s="77"/>
      <c r="J14" s="489" t="s">
        <v>370</v>
      </c>
      <c r="K14" s="489"/>
      <c r="L14" s="407" t="str">
        <f>IF('1. Project Summary'!J16=0,"",'1. Project Summary'!J16)</f>
        <v/>
      </c>
      <c r="M14" s="407"/>
      <c r="N14" s="407"/>
      <c r="O14" s="407"/>
      <c r="P14" s="407"/>
      <c r="Q14" s="407"/>
      <c r="R14" s="113"/>
    </row>
    <row r="15" spans="1:118" ht="12" customHeight="1" x14ac:dyDescent="0.2">
      <c r="I15" s="77"/>
      <c r="J15" s="80"/>
      <c r="K15" s="80"/>
      <c r="L15" s="80"/>
      <c r="M15" s="80"/>
      <c r="N15" s="80"/>
      <c r="O15" s="80"/>
      <c r="P15" s="80"/>
      <c r="Q15" s="80"/>
      <c r="R15" s="113"/>
    </row>
    <row r="16" spans="1:118" ht="32.1" customHeight="1" x14ac:dyDescent="0.2">
      <c r="I16" s="77"/>
      <c r="J16" s="175" t="s">
        <v>371</v>
      </c>
      <c r="K16" s="210"/>
      <c r="L16" s="210"/>
      <c r="M16" s="210"/>
      <c r="N16" s="210"/>
      <c r="O16" s="210"/>
      <c r="P16" s="210"/>
      <c r="Q16" s="210"/>
      <c r="R16" s="113"/>
    </row>
    <row r="17" spans="9:25" ht="12" customHeight="1" x14ac:dyDescent="0.2">
      <c r="I17" s="77"/>
      <c r="J17" s="110"/>
      <c r="K17" s="111"/>
      <c r="L17" s="111"/>
      <c r="M17" s="111"/>
      <c r="N17" s="111"/>
      <c r="O17" s="111"/>
      <c r="P17" s="111"/>
      <c r="Q17" s="111"/>
      <c r="R17" s="113"/>
    </row>
    <row r="18" spans="9:25" ht="87.75" customHeight="1" x14ac:dyDescent="0.2">
      <c r="I18" s="77"/>
      <c r="J18" s="472" t="s">
        <v>372</v>
      </c>
      <c r="K18" s="473"/>
      <c r="L18" s="473"/>
      <c r="M18" s="473"/>
      <c r="N18" s="473"/>
      <c r="O18" s="473"/>
      <c r="P18" s="473"/>
      <c r="Q18" s="474"/>
      <c r="R18" s="113"/>
    </row>
    <row r="19" spans="9:25" ht="32.1" customHeight="1" x14ac:dyDescent="0.25">
      <c r="I19" s="77"/>
      <c r="J19" s="273" t="s">
        <v>374</v>
      </c>
      <c r="K19" s="242"/>
      <c r="L19" s="242"/>
      <c r="M19" s="242"/>
      <c r="N19" s="242"/>
      <c r="O19" s="242"/>
      <c r="P19" s="274" t="s">
        <v>373</v>
      </c>
      <c r="Q19" s="274" t="s">
        <v>175</v>
      </c>
      <c r="R19" s="113"/>
    </row>
    <row r="20" spans="9:25" ht="14.1" customHeight="1" x14ac:dyDescent="0.2">
      <c r="I20" s="77"/>
      <c r="J20" s="479" t="s">
        <v>375</v>
      </c>
      <c r="K20" s="480"/>
      <c r="L20" s="480"/>
      <c r="M20" s="480"/>
      <c r="N20" s="481"/>
      <c r="O20" s="488">
        <f>'2. Schedule of Values'!O33+'2. Schedule of Values'!O34+'2. Schedule of Values'!O39+'2. Schedule of Values'!O40+'2. Schedule of Values'!O41+'2. Schedule of Values'!O42+'2. Schedule of Values'!O43+'2. Schedule of Values'!O44+'2. Schedule of Values'!O45</f>
        <v>0</v>
      </c>
      <c r="P20" s="475"/>
      <c r="Q20" s="264" t="str">
        <f>IF($O$23=0,"",O20/$O$23)</f>
        <v/>
      </c>
      <c r="R20" s="113"/>
    </row>
    <row r="21" spans="9:25" ht="14.1" customHeight="1" x14ac:dyDescent="0.2">
      <c r="I21" s="77"/>
      <c r="J21" s="479" t="s">
        <v>376</v>
      </c>
      <c r="K21" s="480"/>
      <c r="L21" s="480"/>
      <c r="M21" s="480"/>
      <c r="N21" s="481"/>
      <c r="O21" s="457">
        <f>'2. Schedule of Values'!O35+'2. Schedule of Values'!O36+'2. Schedule of Values'!O37+'2. Schedule of Values'!O38</f>
        <v>0</v>
      </c>
      <c r="P21" s="475"/>
      <c r="Q21" s="264" t="str">
        <f>IF($O$23=0,"",O21/$O$23)</f>
        <v/>
      </c>
      <c r="R21" s="113"/>
    </row>
    <row r="22" spans="9:25" ht="14.1" customHeight="1" thickBot="1" x14ac:dyDescent="0.25">
      <c r="I22" s="77"/>
      <c r="J22" s="466" t="s">
        <v>400</v>
      </c>
      <c r="K22" s="467"/>
      <c r="L22" s="467"/>
      <c r="M22" s="467"/>
      <c r="N22" s="468"/>
      <c r="O22" s="459">
        <f>SUM('2. Schedule of Values'!O26:O32)</f>
        <v>0</v>
      </c>
      <c r="P22" s="476"/>
      <c r="Q22" s="265" t="str">
        <f>IF($O$23=0,"",O22/$O$23)</f>
        <v/>
      </c>
      <c r="R22" s="113"/>
    </row>
    <row r="23" spans="9:25" ht="14.1" customHeight="1" x14ac:dyDescent="0.2">
      <c r="I23" s="77"/>
      <c r="J23" s="482" t="s">
        <v>377</v>
      </c>
      <c r="K23" s="483"/>
      <c r="L23" s="483"/>
      <c r="M23" s="483"/>
      <c r="N23" s="484"/>
      <c r="O23" s="477">
        <f>SUM(O20:O22)</f>
        <v>0</v>
      </c>
      <c r="P23" s="478"/>
      <c r="Q23" s="266" t="str">
        <f>IF(SUM(Q20:Q22)=0,"",SUM(Q20:Q22))</f>
        <v/>
      </c>
      <c r="R23" s="113"/>
    </row>
    <row r="24" spans="9:25" ht="6" customHeight="1" x14ac:dyDescent="0.2">
      <c r="I24" s="77"/>
      <c r="J24" s="243"/>
      <c r="K24" s="243"/>
      <c r="L24" s="243"/>
      <c r="M24" s="243"/>
      <c r="N24" s="243"/>
      <c r="O24" s="244"/>
      <c r="P24" s="244"/>
      <c r="Q24" s="243"/>
      <c r="R24" s="113"/>
    </row>
    <row r="25" spans="9:25" ht="24" customHeight="1" x14ac:dyDescent="0.2">
      <c r="I25" s="77"/>
      <c r="J25" s="479" t="s">
        <v>379</v>
      </c>
      <c r="K25" s="480"/>
      <c r="L25" s="480"/>
      <c r="M25" s="480"/>
      <c r="N25" s="481"/>
      <c r="O25" s="457">
        <f>'2. Schedule of Values'!O47</f>
        <v>0</v>
      </c>
      <c r="P25" s="458"/>
      <c r="Q25" s="264" t="str">
        <f>IF($O$23=0,"",O25/$O$23)</f>
        <v/>
      </c>
      <c r="R25" s="113"/>
    </row>
    <row r="26" spans="9:25" ht="14.1" customHeight="1" x14ac:dyDescent="0.2">
      <c r="I26" s="77"/>
      <c r="J26" s="485" t="s">
        <v>378</v>
      </c>
      <c r="K26" s="486"/>
      <c r="L26" s="486"/>
      <c r="M26" s="486"/>
      <c r="N26" s="487"/>
      <c r="O26" s="457">
        <f>'2. Schedule of Values'!O48</f>
        <v>0</v>
      </c>
      <c r="P26" s="458"/>
      <c r="Q26" s="264" t="str">
        <f>IF($O$23=0,"",O26/$O$23)</f>
        <v/>
      </c>
      <c r="R26" s="113"/>
    </row>
    <row r="27" spans="9:25" ht="14.1" customHeight="1" thickBot="1" x14ac:dyDescent="0.25">
      <c r="I27" s="77"/>
      <c r="J27" s="466" t="s">
        <v>380</v>
      </c>
      <c r="K27" s="467"/>
      <c r="L27" s="467"/>
      <c r="M27" s="467"/>
      <c r="N27" s="468"/>
      <c r="O27" s="459">
        <f>'2. Schedule of Values'!O49</f>
        <v>0</v>
      </c>
      <c r="P27" s="460"/>
      <c r="Q27" s="265" t="str">
        <f>IF($O$23=0,"",O27/$O$23)</f>
        <v/>
      </c>
      <c r="R27" s="113"/>
    </row>
    <row r="28" spans="9:25" ht="27" customHeight="1" x14ac:dyDescent="0.2">
      <c r="I28" s="77"/>
      <c r="J28" s="482" t="s">
        <v>381</v>
      </c>
      <c r="K28" s="483"/>
      <c r="L28" s="483"/>
      <c r="M28" s="483"/>
      <c r="N28" s="484"/>
      <c r="O28" s="455">
        <f>SUM(O25:O27)</f>
        <v>0</v>
      </c>
      <c r="P28" s="456"/>
      <c r="Q28" s="267" t="str">
        <f>IF(SUM(Q25:Q27)=0,"",SUM(Q25:Q27))</f>
        <v/>
      </c>
      <c r="R28" s="113"/>
    </row>
    <row r="29" spans="9:25" ht="6" customHeight="1" x14ac:dyDescent="0.2">
      <c r="I29" s="77"/>
      <c r="J29" s="243"/>
      <c r="K29" s="243"/>
      <c r="L29" s="243"/>
      <c r="M29" s="243"/>
      <c r="N29" s="243"/>
      <c r="O29" s="244"/>
      <c r="P29" s="244"/>
      <c r="Q29" s="243"/>
      <c r="R29" s="113"/>
    </row>
    <row r="30" spans="9:25" ht="14.1" customHeight="1" x14ac:dyDescent="0.2">
      <c r="I30" s="77"/>
      <c r="J30" s="479" t="s">
        <v>382</v>
      </c>
      <c r="K30" s="480"/>
      <c r="L30" s="480"/>
      <c r="M30" s="480"/>
      <c r="N30" s="481"/>
      <c r="O30" s="457">
        <f>'2. Schedule of Values'!O54+'2. Schedule of Values'!O55+'2. Schedule of Values'!O56</f>
        <v>0</v>
      </c>
      <c r="P30" s="458"/>
      <c r="Q30" s="264" t="str">
        <f>IF($O$23=0,"",O30/$O$23)</f>
        <v/>
      </c>
      <c r="R30" s="113"/>
    </row>
    <row r="31" spans="9:25" ht="25.5" customHeight="1" thickBot="1" x14ac:dyDescent="0.25">
      <c r="I31" s="77"/>
      <c r="J31" s="466" t="s">
        <v>383</v>
      </c>
      <c r="K31" s="467"/>
      <c r="L31" s="467"/>
      <c r="M31" s="467"/>
      <c r="N31" s="468"/>
      <c r="O31" s="459">
        <f>'2. Schedule of Values'!O51</f>
        <v>0</v>
      </c>
      <c r="P31" s="460"/>
      <c r="Q31" s="264" t="str">
        <f>IF($O$23=0,"",O31/$O$23)</f>
        <v/>
      </c>
      <c r="R31" s="113"/>
      <c r="S31" s="138"/>
      <c r="T31" s="138"/>
      <c r="U31" s="138"/>
      <c r="V31" s="138"/>
      <c r="W31" s="138"/>
      <c r="X31" s="138"/>
      <c r="Y31" s="138"/>
    </row>
    <row r="32" spans="9:25" ht="25.5" customHeight="1" x14ac:dyDescent="0.2">
      <c r="I32" s="77"/>
      <c r="J32" s="482" t="s">
        <v>384</v>
      </c>
      <c r="K32" s="483"/>
      <c r="L32" s="483"/>
      <c r="M32" s="483"/>
      <c r="N32" s="484"/>
      <c r="O32" s="455">
        <f>SUM(O30:O31)</f>
        <v>0</v>
      </c>
      <c r="P32" s="456"/>
      <c r="Q32" s="268"/>
      <c r="R32" s="113"/>
      <c r="S32" s="138"/>
      <c r="T32" s="138"/>
      <c r="U32" s="138"/>
      <c r="V32" s="138"/>
      <c r="W32" s="138"/>
      <c r="X32" s="138"/>
      <c r="Y32" s="138"/>
    </row>
    <row r="33" spans="9:25" ht="6" customHeight="1" x14ac:dyDescent="0.2">
      <c r="I33" s="77"/>
      <c r="J33" s="245"/>
      <c r="K33" s="245"/>
      <c r="L33" s="245"/>
      <c r="M33" s="245"/>
      <c r="N33" s="245"/>
      <c r="O33" s="246"/>
      <c r="P33" s="246"/>
      <c r="Q33" s="245"/>
      <c r="R33" s="113"/>
      <c r="S33" s="138"/>
      <c r="T33" s="138"/>
      <c r="U33" s="138"/>
      <c r="V33" s="138"/>
      <c r="W33" s="138"/>
      <c r="X33" s="138"/>
      <c r="Y33" s="138"/>
    </row>
    <row r="34" spans="9:25" ht="27" customHeight="1" x14ac:dyDescent="0.2">
      <c r="I34" s="77"/>
      <c r="J34" s="463" t="s">
        <v>385</v>
      </c>
      <c r="K34" s="464"/>
      <c r="L34" s="464"/>
      <c r="M34" s="464"/>
      <c r="N34" s="465"/>
      <c r="O34" s="461">
        <f>SUM(O32,O28,O23)</f>
        <v>0</v>
      </c>
      <c r="P34" s="462"/>
      <c r="Q34" s="269"/>
      <c r="R34" s="113"/>
      <c r="S34" s="138"/>
      <c r="T34" s="138"/>
      <c r="U34" s="138"/>
      <c r="V34" s="138"/>
      <c r="W34" s="138"/>
      <c r="X34" s="138"/>
      <c r="Y34" s="138"/>
    </row>
    <row r="35" spans="9:25" ht="14.1" customHeight="1" thickBot="1" x14ac:dyDescent="0.25">
      <c r="I35" s="77"/>
      <c r="J35" s="466" t="s">
        <v>386</v>
      </c>
      <c r="K35" s="467"/>
      <c r="L35" s="467"/>
      <c r="M35" s="467"/>
      <c r="N35" s="468"/>
      <c r="O35" s="459">
        <f>'2. Schedule of Values'!O57</f>
        <v>0</v>
      </c>
      <c r="P35" s="460"/>
      <c r="Q35" s="265" t="str">
        <f>IF(O34=0,"",O35/O34)</f>
        <v/>
      </c>
      <c r="R35" s="113"/>
      <c r="S35" s="138"/>
      <c r="T35" s="138" t="s">
        <v>208</v>
      </c>
      <c r="U35" s="138"/>
      <c r="V35" s="138"/>
      <c r="W35" s="138"/>
      <c r="X35" s="247">
        <f>'2. Schedule of Values'!O58</f>
        <v>0</v>
      </c>
      <c r="Y35" s="138"/>
    </row>
    <row r="36" spans="9:25" ht="14.1" customHeight="1" x14ac:dyDescent="0.2">
      <c r="I36" s="77"/>
      <c r="J36" s="469" t="s">
        <v>387</v>
      </c>
      <c r="K36" s="470"/>
      <c r="L36" s="470"/>
      <c r="M36" s="470"/>
      <c r="N36" s="471"/>
      <c r="O36" s="450">
        <f>SUM(O34:P35)</f>
        <v>0</v>
      </c>
      <c r="P36" s="451"/>
      <c r="Q36" s="270"/>
      <c r="R36" s="113"/>
      <c r="S36" s="138"/>
      <c r="T36" s="138" t="s">
        <v>209</v>
      </c>
      <c r="U36" s="138"/>
      <c r="V36" s="138"/>
      <c r="W36" s="138"/>
      <c r="X36" s="247">
        <f>SUM(X35:X35)</f>
        <v>0</v>
      </c>
      <c r="Y36" s="138"/>
    </row>
    <row r="37" spans="9:25" ht="12" customHeight="1" x14ac:dyDescent="0.2">
      <c r="I37" s="77"/>
      <c r="J37" s="248"/>
      <c r="K37" s="248"/>
      <c r="L37" s="248"/>
      <c r="M37" s="248"/>
      <c r="N37" s="248"/>
      <c r="O37" s="249"/>
      <c r="P37" s="249"/>
      <c r="Q37" s="248"/>
      <c r="R37" s="113"/>
      <c r="S37" s="138"/>
      <c r="T37" s="138"/>
      <c r="U37" s="138"/>
      <c r="V37" s="138"/>
      <c r="W37" s="138"/>
      <c r="X37" s="247"/>
      <c r="Y37" s="138"/>
    </row>
    <row r="38" spans="9:25" ht="32.1" customHeight="1" x14ac:dyDescent="0.2">
      <c r="I38" s="77"/>
      <c r="J38" s="175" t="s">
        <v>388</v>
      </c>
      <c r="K38" s="271"/>
      <c r="L38" s="271"/>
      <c r="M38" s="271"/>
      <c r="N38" s="271"/>
      <c r="O38" s="272"/>
      <c r="P38" s="272"/>
      <c r="Q38" s="271"/>
      <c r="R38" s="113"/>
      <c r="S38" s="138"/>
      <c r="T38" s="138"/>
      <c r="U38" s="138"/>
      <c r="V38" s="138"/>
      <c r="W38" s="138"/>
      <c r="X38" s="247"/>
      <c r="Y38" s="138"/>
    </row>
    <row r="39" spans="9:25" ht="12" customHeight="1" x14ac:dyDescent="0.25">
      <c r="I39" s="77"/>
      <c r="J39" s="109"/>
      <c r="K39" s="248"/>
      <c r="L39" s="248"/>
      <c r="M39" s="248"/>
      <c r="N39" s="248"/>
      <c r="O39" s="249"/>
      <c r="P39" s="249"/>
      <c r="Q39" s="248"/>
      <c r="R39" s="113"/>
      <c r="S39" s="138"/>
      <c r="T39" s="138"/>
      <c r="U39" s="138"/>
      <c r="V39" s="138"/>
      <c r="W39" s="138"/>
      <c r="X39" s="247"/>
      <c r="Y39" s="138"/>
    </row>
    <row r="40" spans="9:25" ht="171" customHeight="1" x14ac:dyDescent="0.2">
      <c r="I40" s="77"/>
      <c r="J40" s="452" t="s">
        <v>389</v>
      </c>
      <c r="K40" s="453"/>
      <c r="L40" s="453"/>
      <c r="M40" s="453"/>
      <c r="N40" s="453"/>
      <c r="O40" s="453"/>
      <c r="P40" s="453"/>
      <c r="Q40" s="454"/>
      <c r="R40" s="113"/>
      <c r="S40" s="138"/>
      <c r="T40" s="138"/>
      <c r="U40" s="138"/>
      <c r="V40" s="138"/>
      <c r="W40" s="138"/>
      <c r="X40" s="247"/>
      <c r="Y40" s="138"/>
    </row>
    <row r="41" spans="9:25" x14ac:dyDescent="0.2">
      <c r="I41" s="77"/>
      <c r="J41" s="250"/>
      <c r="K41" s="251"/>
      <c r="L41" s="251"/>
      <c r="M41" s="251"/>
      <c r="N41" s="251"/>
      <c r="O41" s="251"/>
      <c r="P41" s="251"/>
      <c r="Q41" s="252"/>
      <c r="R41" s="113"/>
      <c r="S41" s="138"/>
      <c r="T41" s="138"/>
      <c r="U41" s="138"/>
      <c r="V41" s="138"/>
      <c r="W41" s="138"/>
      <c r="X41" s="247"/>
      <c r="Y41" s="138"/>
    </row>
    <row r="42" spans="9:25" x14ac:dyDescent="0.2">
      <c r="I42" s="77"/>
      <c r="J42" s="250"/>
      <c r="K42" s="251"/>
      <c r="L42" s="251"/>
      <c r="M42" s="251"/>
      <c r="N42" s="251"/>
      <c r="O42" s="251"/>
      <c r="P42" s="251"/>
      <c r="Q42" s="252"/>
      <c r="R42" s="113"/>
      <c r="S42" s="138"/>
      <c r="T42" s="138"/>
      <c r="U42" s="138"/>
      <c r="V42" s="138"/>
      <c r="W42" s="138"/>
      <c r="X42" s="247"/>
      <c r="Y42" s="138"/>
    </row>
    <row r="43" spans="9:25" ht="15" x14ac:dyDescent="0.25">
      <c r="I43" s="77"/>
      <c r="J43" s="447"/>
      <c r="K43" s="448"/>
      <c r="L43" s="448"/>
      <c r="M43" s="442"/>
      <c r="N43" s="442"/>
      <c r="O43" s="442" t="e">
        <f>IF('1. Project Summary'!L15:M15=0,"",'1. Project Summary'!L15:M15)</f>
        <v>#VALUE!</v>
      </c>
      <c r="P43" s="442"/>
      <c r="Q43" s="253"/>
      <c r="R43" s="113"/>
      <c r="S43" s="138"/>
      <c r="T43" s="138"/>
      <c r="U43" s="138"/>
      <c r="V43" s="138"/>
      <c r="W43" s="138"/>
      <c r="X43" s="247"/>
      <c r="Y43" s="138"/>
    </row>
    <row r="44" spans="9:25" ht="27.75" customHeight="1" x14ac:dyDescent="0.2">
      <c r="I44" s="77"/>
      <c r="J44" s="449" t="s">
        <v>391</v>
      </c>
      <c r="K44" s="446"/>
      <c r="L44" s="446"/>
      <c r="M44" s="446" t="s">
        <v>390</v>
      </c>
      <c r="N44" s="446"/>
      <c r="O44" s="446" t="s">
        <v>392</v>
      </c>
      <c r="P44" s="446"/>
      <c r="Q44" s="254" t="s">
        <v>393</v>
      </c>
      <c r="R44" s="113"/>
      <c r="S44" s="138"/>
      <c r="T44" s="138"/>
      <c r="U44" s="138"/>
      <c r="V44" s="138"/>
      <c r="W44" s="138"/>
      <c r="X44" s="138"/>
      <c r="Y44" s="138"/>
    </row>
    <row r="45" spans="9:25" ht="15" x14ac:dyDescent="0.2">
      <c r="I45" s="77"/>
      <c r="J45" s="255"/>
      <c r="K45" s="256"/>
      <c r="L45" s="256"/>
      <c r="M45" s="256"/>
      <c r="N45" s="256"/>
      <c r="O45" s="256"/>
      <c r="P45" s="256"/>
      <c r="Q45" s="257"/>
      <c r="R45" s="113"/>
      <c r="S45" s="138"/>
      <c r="T45" s="138"/>
      <c r="U45" s="138"/>
      <c r="V45" s="138"/>
      <c r="W45" s="138"/>
      <c r="X45" s="138"/>
      <c r="Y45" s="138"/>
    </row>
    <row r="46" spans="9:25" ht="15" x14ac:dyDescent="0.25">
      <c r="I46" s="77"/>
      <c r="J46" s="258"/>
      <c r="K46" s="259"/>
      <c r="L46" s="259"/>
      <c r="M46" s="259"/>
      <c r="N46" s="259"/>
      <c r="O46" s="259"/>
      <c r="P46" s="259"/>
      <c r="Q46" s="260"/>
      <c r="R46" s="113"/>
    </row>
    <row r="47" spans="9:25" ht="15" x14ac:dyDescent="0.25">
      <c r="I47" s="77"/>
      <c r="J47" s="441"/>
      <c r="K47" s="442"/>
      <c r="L47" s="442"/>
      <c r="M47" s="442"/>
      <c r="N47" s="442"/>
      <c r="O47" s="261"/>
      <c r="P47" s="261"/>
      <c r="Q47" s="262"/>
      <c r="R47" s="113"/>
    </row>
    <row r="48" spans="9:25" ht="33" customHeight="1" x14ac:dyDescent="0.2">
      <c r="I48" s="77"/>
      <c r="J48" s="443" t="s">
        <v>395</v>
      </c>
      <c r="K48" s="444"/>
      <c r="L48" s="445"/>
      <c r="M48" s="444" t="s">
        <v>394</v>
      </c>
      <c r="N48" s="444"/>
      <c r="O48" s="327" t="s">
        <v>396</v>
      </c>
      <c r="P48" s="327" t="s">
        <v>397</v>
      </c>
      <c r="Q48" s="328" t="s">
        <v>398</v>
      </c>
      <c r="R48" s="113"/>
    </row>
    <row r="49" spans="9:18" ht="12" customHeight="1" x14ac:dyDescent="0.2">
      <c r="I49" s="77"/>
      <c r="J49" s="207"/>
      <c r="K49" s="208"/>
      <c r="L49" s="208"/>
      <c r="M49" s="208"/>
      <c r="N49" s="208"/>
      <c r="O49" s="208"/>
      <c r="P49" s="208"/>
      <c r="Q49" s="209"/>
      <c r="R49" s="113"/>
    </row>
    <row r="50" spans="9:18" ht="15" x14ac:dyDescent="0.2">
      <c r="I50" s="77"/>
      <c r="J50" s="248"/>
      <c r="K50" s="248"/>
      <c r="L50" s="248"/>
      <c r="M50" s="248"/>
      <c r="N50" s="248"/>
      <c r="O50" s="248"/>
      <c r="P50" s="248"/>
      <c r="Q50" s="248"/>
      <c r="R50" s="113"/>
    </row>
    <row r="51" spans="9:18" ht="15" x14ac:dyDescent="0.2">
      <c r="I51" s="94"/>
      <c r="J51" s="263"/>
      <c r="K51" s="263"/>
      <c r="L51" s="263"/>
      <c r="M51" s="263"/>
      <c r="N51" s="263"/>
      <c r="O51" s="263"/>
      <c r="P51" s="263"/>
      <c r="Q51" s="263"/>
      <c r="R51" s="118"/>
    </row>
  </sheetData>
  <sheetProtection algorithmName="SHA-512" hashValue="P0f/aSCywGqAnZe0GMZe/1FIhyfwNJqNNNRWXKLzkqPsuu7a71vjTYDyIXUMkxVETU0W/zG+gUmz+uJAlrVBkQ==" saltValue="9wV+fo81TbXfKj82yHp+Mg==" spinCount="100000" sheet="1" objects="1" scenarios="1"/>
  <mergeCells count="53">
    <mergeCell ref="J27:N27"/>
    <mergeCell ref="J28:N28"/>
    <mergeCell ref="J30:N30"/>
    <mergeCell ref="J31:N31"/>
    <mergeCell ref="J32:N32"/>
    <mergeCell ref="L11:Q11"/>
    <mergeCell ref="J6:Q6"/>
    <mergeCell ref="L8:O8"/>
    <mergeCell ref="L9:N9"/>
    <mergeCell ref="O20:P20"/>
    <mergeCell ref="J8:K8"/>
    <mergeCell ref="J11:K11"/>
    <mergeCell ref="J12:K12"/>
    <mergeCell ref="J13:K13"/>
    <mergeCell ref="J14:K14"/>
    <mergeCell ref="J20:N20"/>
    <mergeCell ref="O27:P27"/>
    <mergeCell ref="L12:Q12"/>
    <mergeCell ref="L13:M13"/>
    <mergeCell ref="O13:Q13"/>
    <mergeCell ref="L14:Q14"/>
    <mergeCell ref="J18:Q18"/>
    <mergeCell ref="O26:P26"/>
    <mergeCell ref="O21:P21"/>
    <mergeCell ref="O22:P22"/>
    <mergeCell ref="O23:P23"/>
    <mergeCell ref="O25:P25"/>
    <mergeCell ref="J21:N21"/>
    <mergeCell ref="J23:N23"/>
    <mergeCell ref="J25:N25"/>
    <mergeCell ref="J22:N22"/>
    <mergeCell ref="J26:N26"/>
    <mergeCell ref="O36:P36"/>
    <mergeCell ref="J40:Q40"/>
    <mergeCell ref="O28:P28"/>
    <mergeCell ref="O30:P30"/>
    <mergeCell ref="O31:P31"/>
    <mergeCell ref="O32:P32"/>
    <mergeCell ref="O34:P34"/>
    <mergeCell ref="O35:P35"/>
    <mergeCell ref="J34:N34"/>
    <mergeCell ref="J35:N35"/>
    <mergeCell ref="J36:N36"/>
    <mergeCell ref="J47:L47"/>
    <mergeCell ref="J48:L48"/>
    <mergeCell ref="M48:N48"/>
    <mergeCell ref="M47:N47"/>
    <mergeCell ref="O43:P43"/>
    <mergeCell ref="O44:P44"/>
    <mergeCell ref="M43:N43"/>
    <mergeCell ref="M44:N44"/>
    <mergeCell ref="J43:L43"/>
    <mergeCell ref="J44:L44"/>
  </mergeCells>
  <dataValidations disablePrompts="1" count="1">
    <dataValidation type="textLength" allowBlank="1" showInputMessage="1" showErrorMessage="1" errorTitle="Signature Required" error="Please print out this workbook page and submit a signed .pdf copy in your application package." sqref="J43:L43" xr:uid="{00000000-0002-0000-0500-000000000000}">
      <formula1>0</formula1>
      <formula2>0</formula2>
    </dataValidation>
  </dataValidations>
  <printOptions horizontalCentered="1"/>
  <pageMargins left="0.25" right="0.25" top="0.4" bottom="0.4" header="0.3" footer="0.2"/>
  <pageSetup scale="76" orientation="portrait" r:id="rId1"/>
  <headerFooter>
    <oddFooter>&amp;LFHLB Application Cost Forms&amp;C&amp;A&amp;R&amp;P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7C78-6BEE-4351-B9F2-3F29778779F4}">
  <sheetPr codeName="Sheet45">
    <pageSetUpPr fitToPage="1"/>
  </sheetPr>
  <dimension ref="A2:P24"/>
  <sheetViews>
    <sheetView showGridLines="0" workbookViewId="0">
      <selection activeCell="P8" sqref="P8"/>
    </sheetView>
  </sheetViews>
  <sheetFormatPr defaultColWidth="0" defaultRowHeight="15" x14ac:dyDescent="0.25"/>
  <cols>
    <col min="1" max="1" width="10.28515625" style="12" customWidth="1"/>
    <col min="2" max="14" width="9.140625" style="12" customWidth="1"/>
    <col min="15" max="16" width="0" style="12" hidden="1" customWidth="1"/>
    <col min="17" max="16384" width="9.140625" style="12" hidden="1"/>
  </cols>
  <sheetData>
    <row r="2" spans="1:16" ht="24" customHeight="1" x14ac:dyDescent="0.25">
      <c r="A2" s="49" t="s">
        <v>210</v>
      </c>
      <c r="L2" s="49" t="s">
        <v>211</v>
      </c>
      <c r="N2" s="49"/>
      <c r="P2" s="49"/>
    </row>
    <row r="3" spans="1:16" ht="24" customHeight="1" x14ac:dyDescent="0.25">
      <c r="A3" s="49" t="s">
        <v>212</v>
      </c>
    </row>
    <row r="4" spans="1:16" ht="36.75" customHeight="1" x14ac:dyDescent="0.25">
      <c r="A4" s="490" t="s">
        <v>213</v>
      </c>
      <c r="B4" s="490"/>
      <c r="C4" s="490"/>
      <c r="D4" s="490"/>
      <c r="E4" s="490"/>
      <c r="F4" s="490"/>
      <c r="G4" s="490"/>
      <c r="H4" s="490"/>
      <c r="I4" s="490"/>
      <c r="J4" s="490"/>
      <c r="K4" s="490"/>
      <c r="L4" s="490"/>
      <c r="M4" s="490"/>
    </row>
    <row r="6" spans="1:16" x14ac:dyDescent="0.25">
      <c r="A6" s="49" t="s">
        <v>214</v>
      </c>
    </row>
    <row r="8" spans="1:16" ht="22.5" customHeight="1" x14ac:dyDescent="0.25">
      <c r="A8" s="57" t="s">
        <v>215</v>
      </c>
      <c r="B8" s="56" t="s">
        <v>216</v>
      </c>
      <c r="C8" s="56"/>
      <c r="D8" s="56"/>
      <c r="E8" s="56"/>
      <c r="F8" s="56"/>
      <c r="G8" s="56"/>
      <c r="H8" s="56"/>
      <c r="I8" s="56"/>
      <c r="J8" s="56"/>
      <c r="K8" s="56"/>
      <c r="L8" s="56"/>
      <c r="M8" s="55"/>
    </row>
    <row r="9" spans="1:16" ht="22.5" customHeight="1" x14ac:dyDescent="0.25">
      <c r="A9" s="53">
        <v>41778</v>
      </c>
      <c r="B9" s="54" t="s">
        <v>217</v>
      </c>
      <c r="C9" s="17"/>
      <c r="D9" s="17"/>
      <c r="E9" s="17"/>
      <c r="F9" s="17"/>
      <c r="G9" s="17"/>
      <c r="H9" s="17"/>
      <c r="I9" s="17"/>
      <c r="J9" s="17"/>
      <c r="K9" s="17"/>
      <c r="L9" s="17"/>
      <c r="M9" s="31"/>
    </row>
    <row r="10" spans="1:16" ht="22.5" customHeight="1" x14ac:dyDescent="0.25">
      <c r="A10" s="53"/>
      <c r="B10" s="52"/>
      <c r="C10" s="17"/>
      <c r="D10" s="17"/>
      <c r="E10" s="17"/>
      <c r="F10" s="17"/>
      <c r="G10" s="17"/>
      <c r="H10" s="17"/>
      <c r="I10" s="17"/>
      <c r="J10" s="17"/>
      <c r="K10" s="17"/>
      <c r="L10" s="17"/>
      <c r="M10" s="31"/>
    </row>
    <row r="11" spans="1:16" ht="22.5" customHeight="1" x14ac:dyDescent="0.25">
      <c r="A11" s="53"/>
      <c r="B11" s="52"/>
      <c r="C11" s="17"/>
      <c r="D11" s="17"/>
      <c r="E11" s="17"/>
      <c r="F11" s="17"/>
      <c r="G11" s="17"/>
      <c r="H11" s="17"/>
      <c r="I11" s="17"/>
      <c r="J11" s="17"/>
      <c r="K11" s="17"/>
      <c r="L11" s="17"/>
      <c r="M11" s="31"/>
    </row>
    <row r="12" spans="1:16" ht="22.5" customHeight="1" x14ac:dyDescent="0.25">
      <c r="A12" s="53"/>
      <c r="B12" s="52"/>
      <c r="C12" s="17"/>
      <c r="D12" s="17"/>
      <c r="E12" s="17"/>
      <c r="F12" s="17"/>
      <c r="G12" s="17"/>
      <c r="H12" s="17"/>
      <c r="I12" s="17"/>
      <c r="J12" s="17"/>
      <c r="K12" s="17"/>
      <c r="L12" s="17"/>
      <c r="M12" s="31"/>
    </row>
    <row r="13" spans="1:16" ht="22.5" customHeight="1" x14ac:dyDescent="0.25">
      <c r="A13" s="53"/>
      <c r="B13" s="52"/>
      <c r="C13" s="17"/>
      <c r="D13" s="17"/>
      <c r="E13" s="17"/>
      <c r="F13" s="17"/>
      <c r="G13" s="17"/>
      <c r="H13" s="17"/>
      <c r="I13" s="17"/>
      <c r="J13" s="17"/>
      <c r="K13" s="17"/>
      <c r="L13" s="17"/>
      <c r="M13" s="31"/>
    </row>
    <row r="16" spans="1:16" x14ac:dyDescent="0.25">
      <c r="A16" s="49" t="s">
        <v>218</v>
      </c>
    </row>
    <row r="17" spans="1:13" x14ac:dyDescent="0.25">
      <c r="A17" s="49"/>
    </row>
    <row r="18" spans="1:13" ht="29.25" customHeight="1" x14ac:dyDescent="0.25">
      <c r="A18" s="51">
        <v>41778</v>
      </c>
      <c r="B18" s="491" t="s">
        <v>219</v>
      </c>
      <c r="C18" s="491"/>
      <c r="D18" s="491"/>
      <c r="E18" s="491"/>
      <c r="F18" s="491"/>
      <c r="G18" s="491"/>
      <c r="H18" s="491"/>
      <c r="I18" s="491"/>
      <c r="J18" s="491"/>
      <c r="K18" s="491"/>
      <c r="L18" s="491"/>
      <c r="M18" s="491"/>
    </row>
    <row r="19" spans="1:13" x14ac:dyDescent="0.25">
      <c r="B19" s="50" t="s">
        <v>220</v>
      </c>
    </row>
    <row r="20" spans="1:13" x14ac:dyDescent="0.25">
      <c r="B20" s="50" t="s">
        <v>221</v>
      </c>
    </row>
    <row r="21" spans="1:13" x14ac:dyDescent="0.25">
      <c r="B21" s="50" t="s">
        <v>222</v>
      </c>
    </row>
    <row r="22" spans="1:13" x14ac:dyDescent="0.25">
      <c r="B22" s="50" t="s">
        <v>223</v>
      </c>
    </row>
    <row r="23" spans="1:13" x14ac:dyDescent="0.25">
      <c r="B23" s="50" t="s">
        <v>224</v>
      </c>
    </row>
    <row r="24" spans="1:13" x14ac:dyDescent="0.25">
      <c r="B24" s="50" t="s">
        <v>225</v>
      </c>
    </row>
  </sheetData>
  <mergeCells count="2">
    <mergeCell ref="A4:M4"/>
    <mergeCell ref="B18:M18"/>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9F7753-F3B3-48F6-9C83-AD88D865E7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Instructions</vt:lpstr>
      <vt:lpstr>1. Project Summary</vt:lpstr>
      <vt:lpstr>2. Building Specifications</vt:lpstr>
      <vt:lpstr>2. Schedule of Values</vt:lpstr>
      <vt:lpstr>3. Construction Budget Summary</vt:lpstr>
      <vt:lpstr>109 Version Control</vt:lpstr>
      <vt:lpstr>Bigapts</vt:lpstr>
      <vt:lpstr>Midapt</vt:lpstr>
      <vt:lpstr>'1. Project Summary'!Print_Area</vt:lpstr>
      <vt:lpstr>'109 Version Control'!Print_Area</vt:lpstr>
      <vt:lpstr>'2. Building Specifications'!Print_Area</vt:lpstr>
      <vt:lpstr>'2. Schedule of Values'!Print_Area</vt:lpstr>
      <vt:lpstr>'3. Construction Budget Summary'!Print_Area</vt:lpstr>
      <vt:lpstr>Instructions!Print_Area</vt:lpstr>
      <vt:lpstr>'1. Project Summary'!Print_Titles</vt:lpstr>
      <vt:lpstr>'3. Construction Budget Summary'!Print_Titles</vt:lpstr>
      <vt:lpstr>PROPERTYLOCATION</vt:lpstr>
      <vt:lpstr>Renovations</vt:lpstr>
      <vt:lpstr>Residential</vt:lpstr>
      <vt:lpstr>Smallapts</vt:lpstr>
    </vt:vector>
  </TitlesOfParts>
  <Manager>FHLBNY</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AHP APP-109 Project Construction Form</dc:title>
  <dc:subject>AHP APP-109 Project Construction Form</dc:subject>
  <dc:creator>FHLBNY</dc:creator>
  <cp:keywords>AHP APP-109 Project Construction Form</cp:keywords>
  <dc:description/>
  <cp:lastModifiedBy>Seyfert,Kristy</cp:lastModifiedBy>
  <cp:revision/>
  <cp:lastPrinted>2025-02-12T20:18:58Z</cp:lastPrinted>
  <dcterms:created xsi:type="dcterms:W3CDTF">2022-02-22T20:14:25Z</dcterms:created>
  <dcterms:modified xsi:type="dcterms:W3CDTF">2025-02-27T16:06:31Z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{C8EC0E55-6B80-4A58-A318-4E40FDEFDB1E}</vt:lpwstr>
  </property>
</Properties>
</file>